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hi.morales\OneDrive - Plan International\Attachments\OFICIAL DE COMPRAS\CO\LTAs Hosterias\"/>
    </mc:Choice>
  </mc:AlternateContent>
  <xr:revisionPtr revIDLastSave="1" documentId="14_{B19A3F2E-7F96-4456-91ED-8F977C955BFF}" xr6:coauthVersionLast="36" xr6:coauthVersionMax="36" xr10:uidLastSave="{CE72CCCB-EBAA-4C9B-95A5-55A9973BD8C5}"/>
  <bookViews>
    <workbookView xWindow="0" yWindow="0" windowWidth="23040" windowHeight="8364" xr2:uid="{7798CF21-AB05-46BB-B5D3-F46FA376843E}"/>
  </bookViews>
  <sheets>
    <sheet name="ANEXO A CEDULA PRECIOS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6" i="1"/>
  <c r="F28" i="1"/>
  <c r="F17" i="1" l="1"/>
  <c r="F19" i="1"/>
  <c r="F15" i="1"/>
  <c r="F31" i="1" s="1"/>
  <c r="F27" i="1"/>
  <c r="B22" i="1"/>
  <c r="F25" i="1" l="1"/>
  <c r="F24" i="1"/>
  <c r="F23" i="1"/>
  <c r="F22" i="1"/>
  <c r="F16" i="1"/>
  <c r="F18" i="1"/>
  <c r="F14" i="1"/>
  <c r="F32" i="1" l="1"/>
  <c r="F34" i="1" s="1"/>
  <c r="F30" i="1"/>
  <c r="B23" i="1"/>
  <c r="B24" i="1" s="1"/>
  <c r="B25" i="1" s="1"/>
  <c r="B29" i="1" s="1"/>
  <c r="F33" i="1" l="1"/>
  <c r="F35" i="1" s="1"/>
</calcChain>
</file>

<file path=xl/sharedStrings.xml><?xml version="1.0" encoding="utf-8"?>
<sst xmlns="http://schemas.openxmlformats.org/spreadsheetml/2006/main" count="35" uniqueCount="33">
  <si>
    <t>Nombre del Proveedor:</t>
  </si>
  <si>
    <t>RUC:</t>
  </si>
  <si>
    <t>Tipo:</t>
  </si>
  <si>
    <t>Dirección:</t>
  </si>
  <si>
    <t>Teléfonos:</t>
  </si>
  <si>
    <t>Correo Electrónico:</t>
  </si>
  <si>
    <t>N°</t>
  </si>
  <si>
    <t>Detalle de Productos</t>
  </si>
  <si>
    <t>Cantidad</t>
  </si>
  <si>
    <t>Costo Unitario</t>
  </si>
  <si>
    <t>Costo Total</t>
  </si>
  <si>
    <t>Nota: Indicar si los precios ofertados incluyen IVA o si la ofertas es más impuestos</t>
  </si>
  <si>
    <t>Servicios de Hospedaje y Alimentación</t>
  </si>
  <si>
    <t>HOSPEDAJE</t>
  </si>
  <si>
    <t>ALIMENTACIÓN</t>
  </si>
  <si>
    <t>Tasa Turística</t>
  </si>
  <si>
    <t>10% Servicios</t>
  </si>
  <si>
    <t>15% IVA</t>
  </si>
  <si>
    <t>Total</t>
  </si>
  <si>
    <t xml:space="preserve">Habitación sencilla / incluye desayuno </t>
  </si>
  <si>
    <t>Habitación doble /  incluye desayuno</t>
  </si>
  <si>
    <t>Habitación Triple / incluye desayuno</t>
  </si>
  <si>
    <t>Sala de reuniones 
Incluir equipos de audio y video, internet wifi, pizarra, pantalla, montajes de salón de acuerdo al requerimiento del solicitante.
Estación permanente de bebidas calientes y frías</t>
  </si>
  <si>
    <t xml:space="preserve">Paquetes Seminarios 
Incluya solo un refrigerio y almuerzo indicar el mínimo requerido para que la sala de reuniones no tenga costo adicional, si aplica.
</t>
  </si>
  <si>
    <t>Refrigerios
Opción dulce y salada incluir bebidas 
Costo unitario, cuando no es parte del paquete seminario</t>
  </si>
  <si>
    <t xml:space="preserve">Almuerzo 
Entrada, plato fuerte, bebida y postre.
Costo unitario, cuando no es parte del paquete seminario
</t>
  </si>
  <si>
    <t>Cenas
Cenas abiertas, enviar rango de costos del menú.
Servicio bajo comanda y pedido del huésped</t>
  </si>
  <si>
    <t>Cenas
Cenas sugerencias del chef.
Servicio bajo comanda y pedido del huésped</t>
  </si>
  <si>
    <t>Tarifa 0%</t>
  </si>
  <si>
    <t>Tarifa 15%</t>
  </si>
  <si>
    <t>Observaciones</t>
  </si>
  <si>
    <t xml:space="preserve">Servicio de Transfer 
Costo de transfer individual aeropuerto-hostería y viceversa 
</t>
  </si>
  <si>
    <t>Servicio de Transfer 
Costo de transfer grupal aeropuerto - hostería y viceversa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</si>
</sst>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$-300A]* #,##0.00_ ;_ [$$-300A]* \-#,##0.00_ ;_ [$$-300A]* &quot;-&quot;??_ ;_ @_ 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b/>
      <sz val="9"/>
      <color theme="1"/>
      <name val="Calibri Light"/>
      <family val="2"/>
    </font>
    <font>
      <b/>
      <sz val="10"/>
      <name val="Calibri Light"/>
      <family val="2"/>
    </font>
    <font>
      <b/>
      <sz val="11"/>
      <name val="Calibri Light"/>
      <family val="2"/>
    </font>
    <font>
      <sz val="11"/>
      <color theme="1"/>
      <name val="Arial"/>
      <family val="2"/>
    </font>
    <font>
      <b/>
      <u/>
      <sz val="12"/>
      <color theme="4" tint="-0.499984740745262"/>
      <name val="Calibri Light"/>
      <family val="2"/>
    </font>
    <font>
      <sz val="10"/>
      <name val="Calibri Light"/>
      <family val="2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39">
    <xf numFmtId="0" fontId="0" fillId="0" borderId="0" xfId="0"/>
    <xf numFmtId="0" fontId="2" fillId="0" borderId="2" xfId="0" applyFont="1" applyBorder="1"/>
    <xf numFmtId="0" fontId="2" fillId="0" borderId="0" xfId="0" applyFont="1"/>
    <xf numFmtId="0" fontId="2" fillId="0" borderId="4" xfId="0" applyFont="1" applyBorder="1"/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4" fillId="4" borderId="0" xfId="3" applyFont="1" applyFill="1" applyAlignment="1">
      <alignment horizontal="center"/>
    </xf>
    <xf numFmtId="0" fontId="11" fillId="4" borderId="0" xfId="3" applyFont="1" applyFill="1" applyAlignment="1">
      <alignment horizontal="left" vertical="center"/>
    </xf>
    <xf numFmtId="2" fontId="5" fillId="4" borderId="0" xfId="3" applyNumberFormat="1" applyFont="1" applyFill="1" applyAlignment="1">
      <alignment horizontal="center"/>
    </xf>
    <xf numFmtId="164" fontId="5" fillId="4" borderId="0" xfId="3" applyNumberFormat="1" applyFont="1" applyFill="1" applyAlignment="1">
      <alignment horizontal="center"/>
    </xf>
    <xf numFmtId="0" fontId="5" fillId="0" borderId="0" xfId="3" applyFont="1"/>
    <xf numFmtId="164" fontId="4" fillId="6" borderId="7" xfId="0" applyNumberFormat="1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5" fillId="5" borderId="8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1" fontId="6" fillId="5" borderId="8" xfId="0" applyNumberFormat="1" applyFont="1" applyFill="1" applyBorder="1" applyAlignment="1">
      <alignment horizontal="center" vertical="center"/>
    </xf>
    <xf numFmtId="1" fontId="5" fillId="4" borderId="0" xfId="3" applyNumberFormat="1" applyFont="1" applyFill="1" applyAlignment="1">
      <alignment horizontal="center"/>
    </xf>
    <xf numFmtId="0" fontId="13" fillId="0" borderId="0" xfId="0" applyFont="1"/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8" fillId="5" borderId="0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 vertical="center" wrapText="1"/>
    </xf>
    <xf numFmtId="1" fontId="6" fillId="5" borderId="0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4" fillId="6" borderId="0" xfId="0" applyNumberFormat="1" applyFont="1" applyFill="1" applyBorder="1" applyAlignment="1">
      <alignment horizontal="center"/>
    </xf>
    <xf numFmtId="164" fontId="4" fillId="5" borderId="7" xfId="0" applyNumberFormat="1" applyFont="1" applyFill="1" applyBorder="1" applyAlignment="1">
      <alignment horizontal="center"/>
    </xf>
    <xf numFmtId="164" fontId="4" fillId="5" borderId="0" xfId="0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/>
    </xf>
  </cellXfs>
  <cellStyles count="4">
    <cellStyle name="Normal" xfId="0" builtinId="0"/>
    <cellStyle name="Normal 7" xfId="3" xr:uid="{16C6EE08-48FD-40D3-A6C3-EF2557C58487}"/>
    <cellStyle name="Normal 8" xfId="1" xr:uid="{DC7DC35D-D94D-4C0D-9AA4-863AB2D72634}"/>
    <cellStyle name="Normal 9" xfId="2" xr:uid="{B8A3F2AE-2881-4AC3-A3A3-4664C79E28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B806-E30D-4031-ACE1-EEAB27C1AFBD}">
  <dimension ref="B3:G37"/>
  <sheetViews>
    <sheetView tabSelected="1" zoomScale="90" zoomScaleNormal="90" workbookViewId="0">
      <selection activeCell="G8" sqref="G8"/>
    </sheetView>
  </sheetViews>
  <sheetFormatPr baseColWidth="10" defaultColWidth="11.44140625" defaultRowHeight="13.8" x14ac:dyDescent="0.3"/>
  <cols>
    <col min="1" max="1" width="11.44140625" style="2"/>
    <col min="2" max="2" width="28.5546875" style="2" customWidth="1"/>
    <col min="3" max="3" width="55.88671875" style="2" customWidth="1"/>
    <col min="4" max="4" width="15.44140625" style="2" customWidth="1"/>
    <col min="5" max="5" width="11.44140625" style="2" customWidth="1"/>
    <col min="6" max="7" width="15.109375" style="2" customWidth="1"/>
    <col min="8" max="16384" width="11.44140625" style="2"/>
  </cols>
  <sheetData>
    <row r="3" spans="2:7" ht="18" customHeight="1" x14ac:dyDescent="0.3">
      <c r="B3" s="28" t="s">
        <v>0</v>
      </c>
      <c r="C3" s="1"/>
    </row>
    <row r="4" spans="2:7" ht="18" customHeight="1" x14ac:dyDescent="0.3">
      <c r="B4" s="29" t="s">
        <v>1</v>
      </c>
      <c r="C4" s="3"/>
    </row>
    <row r="5" spans="2:7" ht="18" customHeight="1" x14ac:dyDescent="0.3">
      <c r="B5" s="29" t="s">
        <v>2</v>
      </c>
      <c r="C5" s="3" t="s">
        <v>12</v>
      </c>
    </row>
    <row r="6" spans="2:7" ht="18" customHeight="1" x14ac:dyDescent="0.3">
      <c r="B6" s="29" t="s">
        <v>3</v>
      </c>
      <c r="C6" s="3"/>
    </row>
    <row r="7" spans="2:7" ht="18" customHeight="1" x14ac:dyDescent="0.3">
      <c r="B7" s="29" t="s">
        <v>4</v>
      </c>
      <c r="C7" s="3"/>
    </row>
    <row r="8" spans="2:7" ht="18" customHeight="1" x14ac:dyDescent="0.3">
      <c r="B8" s="29" t="s">
        <v>5</v>
      </c>
      <c r="C8" s="3"/>
    </row>
    <row r="9" spans="2:7" ht="18" customHeight="1" x14ac:dyDescent="0.3">
      <c r="B9" s="4"/>
      <c r="C9" s="5"/>
    </row>
    <row r="11" spans="2:7" ht="27.6" x14ac:dyDescent="0.3">
      <c r="B11" s="6" t="s">
        <v>6</v>
      </c>
      <c r="C11" s="7" t="s">
        <v>7</v>
      </c>
      <c r="D11" s="8" t="s">
        <v>8</v>
      </c>
      <c r="E11" s="9" t="s">
        <v>9</v>
      </c>
      <c r="F11" s="9" t="s">
        <v>10</v>
      </c>
      <c r="G11" s="9" t="s">
        <v>30</v>
      </c>
    </row>
    <row r="12" spans="2:7" s="19" customFormat="1" ht="23.25" customHeight="1" x14ac:dyDescent="0.3">
      <c r="B12" s="15"/>
      <c r="C12" s="16" t="s">
        <v>13</v>
      </c>
      <c r="D12" s="17"/>
      <c r="E12" s="18"/>
      <c r="F12" s="18"/>
      <c r="G12" s="18"/>
    </row>
    <row r="13" spans="2:7" s="10" customFormat="1" ht="14.4" x14ac:dyDescent="0.3">
      <c r="B13" s="11"/>
      <c r="C13" s="12"/>
      <c r="D13" s="13"/>
      <c r="E13" s="14"/>
      <c r="F13" s="14"/>
      <c r="G13" s="14"/>
    </row>
    <row r="14" spans="2:7" s="24" customFormat="1" ht="19.649999999999999" customHeight="1" x14ac:dyDescent="0.3">
      <c r="B14" s="21">
        <v>1</v>
      </c>
      <c r="C14" s="22" t="s">
        <v>19</v>
      </c>
      <c r="D14" s="25">
        <v>1</v>
      </c>
      <c r="E14" s="23">
        <v>0</v>
      </c>
      <c r="F14" s="23">
        <f>+D14*E14</f>
        <v>0</v>
      </c>
      <c r="G14" s="23"/>
    </row>
    <row r="15" spans="2:7" s="24" customFormat="1" ht="19.649999999999999" customHeight="1" x14ac:dyDescent="0.3">
      <c r="B15" s="21"/>
      <c r="C15" s="22" t="s">
        <v>15</v>
      </c>
      <c r="D15" s="25">
        <v>1</v>
      </c>
      <c r="E15" s="23">
        <v>0</v>
      </c>
      <c r="F15" s="23">
        <f>+D15*E15</f>
        <v>0</v>
      </c>
      <c r="G15" s="23"/>
    </row>
    <row r="16" spans="2:7" s="24" customFormat="1" ht="19.649999999999999" customHeight="1" x14ac:dyDescent="0.3">
      <c r="B16" s="21">
        <v>2</v>
      </c>
      <c r="C16" s="22" t="s">
        <v>20</v>
      </c>
      <c r="D16" s="25">
        <v>1</v>
      </c>
      <c r="E16" s="23">
        <v>0</v>
      </c>
      <c r="F16" s="23">
        <f t="shared" ref="F16:F18" si="0">+D16*E16</f>
        <v>0</v>
      </c>
      <c r="G16" s="23"/>
    </row>
    <row r="17" spans="2:7" s="24" customFormat="1" ht="19.649999999999999" customHeight="1" x14ac:dyDescent="0.3">
      <c r="B17" s="21"/>
      <c r="C17" s="22" t="s">
        <v>15</v>
      </c>
      <c r="D17" s="25">
        <v>1</v>
      </c>
      <c r="E17" s="23">
        <v>0</v>
      </c>
      <c r="F17" s="23">
        <f>+D17*E17</f>
        <v>0</v>
      </c>
      <c r="G17" s="23"/>
    </row>
    <row r="18" spans="2:7" s="24" customFormat="1" ht="19.649999999999999" customHeight="1" x14ac:dyDescent="0.3">
      <c r="B18" s="21">
        <v>3</v>
      </c>
      <c r="C18" s="22" t="s">
        <v>21</v>
      </c>
      <c r="D18" s="25">
        <v>1</v>
      </c>
      <c r="E18" s="23">
        <v>0</v>
      </c>
      <c r="F18" s="23">
        <f t="shared" si="0"/>
        <v>0</v>
      </c>
      <c r="G18" s="23"/>
    </row>
    <row r="19" spans="2:7" s="24" customFormat="1" ht="19.649999999999999" customHeight="1" x14ac:dyDescent="0.3">
      <c r="B19" s="21"/>
      <c r="C19" s="22" t="s">
        <v>15</v>
      </c>
      <c r="D19" s="25">
        <v>1</v>
      </c>
      <c r="E19" s="23">
        <v>0</v>
      </c>
      <c r="F19" s="23">
        <f t="shared" ref="F19" si="1">+D19*E19</f>
        <v>0</v>
      </c>
      <c r="G19" s="23"/>
    </row>
    <row r="20" spans="2:7" s="24" customFormat="1" ht="19.649999999999999" customHeight="1" x14ac:dyDescent="0.3">
      <c r="B20" s="30"/>
      <c r="C20" s="31"/>
      <c r="D20" s="32"/>
      <c r="E20" s="33"/>
      <c r="F20" s="33"/>
      <c r="G20" s="33"/>
    </row>
    <row r="21" spans="2:7" s="24" customFormat="1" ht="25.5" customHeight="1" x14ac:dyDescent="0.3">
      <c r="B21" s="15"/>
      <c r="C21" s="16" t="s">
        <v>14</v>
      </c>
      <c r="D21" s="26"/>
      <c r="E21" s="18"/>
      <c r="F21" s="18"/>
      <c r="G21" s="18"/>
    </row>
    <row r="22" spans="2:7" s="24" customFormat="1" ht="52.5" customHeight="1" x14ac:dyDescent="0.3">
      <c r="B22" s="21">
        <f>+B18+1</f>
        <v>4</v>
      </c>
      <c r="C22" s="22" t="s">
        <v>22</v>
      </c>
      <c r="D22" s="25">
        <v>1</v>
      </c>
      <c r="E22" s="23">
        <v>0</v>
      </c>
      <c r="F22" s="23">
        <f t="shared" ref="F22:F24" si="2">+D22*E22</f>
        <v>0</v>
      </c>
      <c r="G22" s="23"/>
    </row>
    <row r="23" spans="2:7" s="24" customFormat="1" ht="55.5" customHeight="1" x14ac:dyDescent="0.3">
      <c r="B23" s="21">
        <f>+B22+1</f>
        <v>5</v>
      </c>
      <c r="C23" s="22" t="s">
        <v>23</v>
      </c>
      <c r="D23" s="25">
        <v>1</v>
      </c>
      <c r="E23" s="23">
        <v>0</v>
      </c>
      <c r="F23" s="23">
        <f t="shared" si="2"/>
        <v>0</v>
      </c>
      <c r="G23" s="23"/>
    </row>
    <row r="24" spans="2:7" s="24" customFormat="1" ht="52.5" customHeight="1" x14ac:dyDescent="0.3">
      <c r="B24" s="21">
        <f t="shared" ref="B24:B29" si="3">+B23+1</f>
        <v>6</v>
      </c>
      <c r="C24" s="22" t="s">
        <v>24</v>
      </c>
      <c r="D24" s="25">
        <v>1</v>
      </c>
      <c r="E24" s="23">
        <v>0</v>
      </c>
      <c r="F24" s="23">
        <f t="shared" si="2"/>
        <v>0</v>
      </c>
      <c r="G24" s="23"/>
    </row>
    <row r="25" spans="2:7" s="24" customFormat="1" ht="51.75" customHeight="1" x14ac:dyDescent="0.3">
      <c r="B25" s="21">
        <f t="shared" si="3"/>
        <v>7</v>
      </c>
      <c r="C25" s="22" t="s">
        <v>25</v>
      </c>
      <c r="D25" s="25">
        <v>1</v>
      </c>
      <c r="E25" s="23">
        <v>0</v>
      </c>
      <c r="F25" s="23">
        <f>+D25*E25</f>
        <v>0</v>
      </c>
      <c r="G25" s="23"/>
    </row>
    <row r="26" spans="2:7" s="24" customFormat="1" ht="51.75" customHeight="1" x14ac:dyDescent="0.3">
      <c r="B26" s="21">
        <v>8</v>
      </c>
      <c r="C26" s="22" t="s">
        <v>26</v>
      </c>
      <c r="D26" s="25">
        <v>1</v>
      </c>
      <c r="E26" s="23">
        <v>0</v>
      </c>
      <c r="F26" s="23">
        <f>+D26*E26</f>
        <v>0</v>
      </c>
      <c r="G26" s="23"/>
    </row>
    <row r="27" spans="2:7" s="24" customFormat="1" ht="57.6" customHeight="1" x14ac:dyDescent="0.3">
      <c r="B27" s="21">
        <v>9</v>
      </c>
      <c r="C27" s="22" t="s">
        <v>27</v>
      </c>
      <c r="D27" s="25">
        <v>1</v>
      </c>
      <c r="E27" s="23">
        <v>0</v>
      </c>
      <c r="F27" s="23">
        <f>+D27*E27</f>
        <v>0</v>
      </c>
      <c r="G27" s="23"/>
    </row>
    <row r="28" spans="2:7" s="24" customFormat="1" ht="57.6" customHeight="1" x14ac:dyDescent="0.3">
      <c r="B28" s="21">
        <v>10</v>
      </c>
      <c r="C28" s="22" t="s">
        <v>31</v>
      </c>
      <c r="D28" s="25">
        <v>1</v>
      </c>
      <c r="E28" s="23">
        <v>0</v>
      </c>
      <c r="F28" s="23">
        <f>+D28*E28</f>
        <v>0</v>
      </c>
      <c r="G28" s="23"/>
    </row>
    <row r="29" spans="2:7" s="24" customFormat="1" ht="57.6" customHeight="1" x14ac:dyDescent="0.3">
      <c r="B29" s="21">
        <f t="shared" si="3"/>
        <v>11</v>
      </c>
      <c r="C29" s="22" t="s">
        <v>32</v>
      </c>
      <c r="D29" s="25">
        <v>1</v>
      </c>
      <c r="E29" s="23">
        <v>0</v>
      </c>
      <c r="F29" s="23">
        <f>+D29*E29</f>
        <v>0</v>
      </c>
      <c r="G29" s="23"/>
    </row>
    <row r="30" spans="2:7" ht="18.600000000000001" customHeight="1" x14ac:dyDescent="0.3">
      <c r="D30" s="38"/>
      <c r="E30" s="38"/>
      <c r="F30" s="20">
        <f>SUM(F14:F29)</f>
        <v>0</v>
      </c>
      <c r="G30" s="36"/>
    </row>
    <row r="31" spans="2:7" ht="18.600000000000001" customHeight="1" x14ac:dyDescent="0.3">
      <c r="D31" s="34"/>
      <c r="E31" s="34" t="s">
        <v>28</v>
      </c>
      <c r="F31" s="35">
        <f>+F15+F17+F19</f>
        <v>0</v>
      </c>
      <c r="G31" s="37"/>
    </row>
    <row r="32" spans="2:7" ht="18.600000000000001" customHeight="1" x14ac:dyDescent="0.3">
      <c r="D32" s="34"/>
      <c r="E32" s="34" t="s">
        <v>29</v>
      </c>
      <c r="F32" s="35">
        <f>+F14+F16+F18+F22+F23+F24+F25+F25+F26+F27+F28+F29</f>
        <v>0</v>
      </c>
      <c r="G32" s="37"/>
    </row>
    <row r="33" spans="3:7" ht="18.600000000000001" customHeight="1" x14ac:dyDescent="0.3">
      <c r="D33" s="34"/>
      <c r="E33" s="34" t="s">
        <v>16</v>
      </c>
      <c r="F33" s="35">
        <f>+F32*10%</f>
        <v>0</v>
      </c>
      <c r="G33" s="37"/>
    </row>
    <row r="34" spans="3:7" ht="18.600000000000001" customHeight="1" x14ac:dyDescent="0.3">
      <c r="D34" s="34"/>
      <c r="E34" s="34" t="s">
        <v>17</v>
      </c>
      <c r="F34" s="35">
        <f>+F32*15%</f>
        <v>0</v>
      </c>
      <c r="G34" s="37"/>
    </row>
    <row r="35" spans="3:7" ht="18.600000000000001" customHeight="1" x14ac:dyDescent="0.3">
      <c r="D35" s="34"/>
      <c r="E35" s="34" t="s">
        <v>18</v>
      </c>
      <c r="F35" s="35">
        <f>+F31+F32+F33+F34</f>
        <v>0</v>
      </c>
      <c r="G35" s="37"/>
    </row>
    <row r="37" spans="3:7" ht="15.6" x14ac:dyDescent="0.3">
      <c r="C37" s="27" t="s">
        <v>11</v>
      </c>
    </row>
  </sheetData>
  <mergeCells count="1">
    <mergeCell ref="D30:E30"/>
  </mergeCells>
  <printOptions horizontalCentered="1"/>
  <pageMargins left="0.39370078740157483" right="0.39370078740157483" top="0.74803149606299213" bottom="0.55118110236220474" header="0.31496062992125984" footer="0.31496062992125984"/>
  <pageSetup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E7C98B22DF144B1CB023F920F79FB" ma:contentTypeVersion="15" ma:contentTypeDescription="Create a new document." ma:contentTypeScope="" ma:versionID="3c9503eff2201bcbe673197b05211a78">
  <xsd:schema xmlns:xsd="http://www.w3.org/2001/XMLSchema" xmlns:xs="http://www.w3.org/2001/XMLSchema" xmlns:p="http://schemas.microsoft.com/office/2006/metadata/properties" xmlns:ns3="cc76cea1-1f2c-4ba9-8b45-22868663445b" xmlns:ns4="914a2820-4216-4055-a26a-b522a08972bc" targetNamespace="http://schemas.microsoft.com/office/2006/metadata/properties" ma:root="true" ma:fieldsID="69a21e7b5520e355c83ef0cf16619439" ns3:_="" ns4:_="">
    <xsd:import namespace="cc76cea1-1f2c-4ba9-8b45-22868663445b"/>
    <xsd:import namespace="914a2820-4216-4055-a26a-b522a08972b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DateTaken" minOccurs="0"/>
                <xsd:element ref="ns4:MediaServiceObjectDetectorVersions" minOccurs="0"/>
                <xsd:element ref="ns4:MediaServiceSystem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76cea1-1f2c-4ba9-8b45-22868663445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a2820-4216-4055-a26a-b522a08972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14a2820-4216-4055-a26a-b522a08972bc" xsi:nil="true"/>
  </documentManagement>
</p:properties>
</file>

<file path=customXml/itemProps1.xml><?xml version="1.0" encoding="utf-8"?>
<ds:datastoreItem xmlns:ds="http://schemas.openxmlformats.org/officeDocument/2006/customXml" ds:itemID="{080B6B4E-8AC1-4398-98A7-0F7E02919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76cea1-1f2c-4ba9-8b45-22868663445b"/>
    <ds:schemaRef ds:uri="914a2820-4216-4055-a26a-b522a08972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B60DA3-5CB2-4A61-B806-CC76D480A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1D5B45-E934-4DB8-9729-AC1CE87D1897}">
  <ds:schemaRefs>
    <ds:schemaRef ds:uri="http://schemas.microsoft.com/office/2006/metadata/properties"/>
    <ds:schemaRef ds:uri="http://purl.org/dc/elements/1.1/"/>
    <ds:schemaRef ds:uri="914a2820-4216-4055-a26a-b522a08972bc"/>
    <ds:schemaRef ds:uri="http://schemas.openxmlformats.org/package/2006/metadata/core-properties"/>
    <ds:schemaRef ds:uri="cc76cea1-1f2c-4ba9-8b45-22868663445b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A CEDULA PRECIOS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Arellano</dc:creator>
  <cp:keywords/>
  <dc:description/>
  <cp:lastModifiedBy>Kathy Morales</cp:lastModifiedBy>
  <cp:revision/>
  <dcterms:created xsi:type="dcterms:W3CDTF">2022-03-09T17:32:52Z</dcterms:created>
  <dcterms:modified xsi:type="dcterms:W3CDTF">2025-09-30T16:49:40Z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0x010100FF5E7C98B22DF144B1CB023F920F79FB</vt:lpwstr>
  </property>
</Properties>
</file>