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ustomProperty1.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https://planinternational-my.sharepoint.com/personal/patricio_tobar_plan-international_org/Documents/FY26/REPORTE AL MINISTERIO/"/>
    </mc:Choice>
  </mc:AlternateContent>
  <xr:revisionPtr revIDLastSave="0" documentId="8_{F6B5F128-0363-4247-9D54-D92E160183F3}" xr6:coauthVersionLast="36" xr6:coauthVersionMax="36" xr10:uidLastSave="{00000000-0000-0000-0000-000000000000}"/>
  <bookViews>
    <workbookView xWindow="0" yWindow="0" windowWidth="20490" windowHeight="8235" tabRatio="716" firstSheet="3" activeTab="5" xr2:uid="{00000000-000D-0000-FFFF-FFFF00000000}"/>
  </bookViews>
  <sheets>
    <sheet name="Contents" sheetId="23" r:id="rId1"/>
    <sheet name="1. Half Yearly Reflections" sheetId="18" r:id="rId2"/>
    <sheet name="2. Feedback Survey (optional)" sheetId="20" r:id="rId3"/>
    <sheet name="3. Management Objectives" sheetId="10" r:id="rId4"/>
    <sheet name="4. Project Results" sheetId="24" r:id="rId5"/>
    <sheet name="5. Organisational KPIs " sheetId="3" r:id="rId6"/>
    <sheet name="Sheet1" sheetId="25" r:id="rId7"/>
    <sheet name="Data" sheetId="2" state="hidden" r:id="rId8"/>
    <sheet name="_56F9DC9755BA473782653E2940F9" sheetId="22" state="veryHidden" r:id="rId9"/>
  </sheets>
  <externalReferences>
    <externalReference r:id="rId10"/>
    <externalReference r:id="rId11"/>
    <externalReference r:id="rId12"/>
    <externalReference r:id="rId13"/>
    <externalReference r:id="rId14"/>
  </externalReferences>
  <definedNames>
    <definedName name="_56F9DC9755BA473782653E2940F9FormId">"V20wlrdexE2lvSKg5cwKq7b69X2cMTRLlVd2IBuGm7tUQ1gzMUVVQjJQTFZZVEZRRldYTDMzREVSVyQlQCN0PWcu"</definedName>
    <definedName name="_56F9DC9755BA473782653E2940F9ResponseSheet">"Form1"</definedName>
    <definedName name="_56F9DC9755BA473782653E2940F9SourceDocId">"{a07b771a-c441-4fe4-8fe4-b74262c1d3c8}"</definedName>
    <definedName name="CMT_Objectives" localSheetId="3">'[1]Mgt Objectives'!#REF!</definedName>
    <definedName name="CMT_Objectives">'[1]Mgt Objectives'!#REF!</definedName>
    <definedName name="CS" localSheetId="5">#REF!</definedName>
    <definedName name="CS">'[2]Reference - Priorities'!$A$9:$A$14</definedName>
    <definedName name="EV__LASTREFTIME__" hidden="1">42837.6795023148</definedName>
    <definedName name="External">Data!$I$10:$I$19</definedName>
    <definedName name="First_Day">'2. Feedback Survey (optional)'!#REF!</definedName>
    <definedName name="GP" localSheetId="5">#REF!</definedName>
    <definedName name="GP">'[2]Reference - Priorities'!$A$4:$A$7</definedName>
    <definedName name="impact">[3]codes!$A$2:$A$8</definedName>
    <definedName name="ImpactAreas" localSheetId="3">#REF!</definedName>
    <definedName name="ImpactAreas" localSheetId="5">#REF!</definedName>
    <definedName name="ImpactAreas">#REF!</definedName>
    <definedName name="Internal">Data!$H$10:$H$19</definedName>
    <definedName name="Option">'[4]Formulas &amp; Lists'!$B$2:$B$3</definedName>
    <definedName name="sia">[3]codes!$A$18:$A$50</definedName>
    <definedName name="WATSAN">[5]Sheet1!$A$2:$A$9</definedName>
    <definedName name="Yes">[3]codes!$B$2:$B$3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H20" i="18" l="1"/>
  <c r="C29" i="2" l="1"/>
  <c r="C30" i="2"/>
  <c r="C31" i="2"/>
  <c r="C32" i="2"/>
  <c r="C33" i="2"/>
  <c r="C34" i="2"/>
  <c r="C35" i="2"/>
  <c r="C36" i="2"/>
  <c r="C37" i="2"/>
  <c r="C38" i="2"/>
  <c r="C39" i="2"/>
  <c r="C40" i="2"/>
  <c r="C41" i="2"/>
  <c r="C42" i="2"/>
  <c r="C43" i="2"/>
  <c r="C44" i="2"/>
  <c r="C45" i="2"/>
  <c r="C46" i="2"/>
  <c r="C47" i="2"/>
  <c r="C48" i="2"/>
  <c r="C49" i="2"/>
  <c r="C50" i="2"/>
  <c r="C28" i="2"/>
  <c r="B31" i="10" l="1"/>
  <c r="E31" i="10" l="1"/>
</calcChain>
</file>

<file path=xl/sharedStrings.xml><?xml version="1.0" encoding="utf-8"?>
<sst xmlns="http://schemas.openxmlformats.org/spreadsheetml/2006/main" count="461" uniqueCount="388">
  <si>
    <t>Contents Table</t>
  </si>
  <si>
    <t>Tab</t>
  </si>
  <si>
    <t>Content</t>
  </si>
  <si>
    <t>COUNTRY OFFICES
FY26 Half Yearly Performance Management Report (B1 &amp; B2)</t>
  </si>
  <si>
    <t>Country:</t>
  </si>
  <si>
    <t>ECUADOR</t>
  </si>
  <si>
    <t>Country Director's name:</t>
  </si>
  <si>
    <t>Catalina Vaca</t>
  </si>
  <si>
    <t xml:space="preserve">Country Context: </t>
  </si>
  <si>
    <r>
      <rPr>
        <sz val="9"/>
        <color rgb="FF000000"/>
        <rFont val="Arial"/>
      </rPr>
      <t xml:space="preserve">The involvement of children and adolescents (NNA) in organized crime remains prominence in the debate surrounding the fragmentation and expansion of criminal organizations in Ecuador. Ecuadorian legislation refers to this phenomenon as “recruitment”.However, it can also be described as the use of minors for criminal purposes. This practice directly affects the physical, mental, and social safety of children and adolescents, violates their fundamental rights, and limits their comprehensive development.
This phenomenon keeps growing in Ecuador. Nearly  500,000 young people between the ages of 15 and 24 are neither studying nor working, with a higher concentration in urban areas, thus rising poverty and inequality in an economic environment still affected by the aftermath of the pandemic. In this scenario, criminal organizations have occupied the spaces abandoned by the educational system, which has excluded more than 250,000 young people—over half of whom, aged 15 to 17, show no interest in rejoining the formal system (UNICEF, 2023). For FY26, field intevention, high-risk zones have been identified, and an alert mechanism has been implemented to enable timely decisions regarding the temporary suspension of activities in the event of violent incidents. In other cases, it allows for the withdrawal from territories that pose a high risk to Plan staff.
 Ecuador’s context from july to december 2025 has been shaped by a combination of economic recovery, high levels of insecurity, and an active foreign policy focused on seeking cooperation.
1. Economy 2025:
 - Growth: 2% due to increase of none oil exports such as cacoa and the reduction of the country´s overall risk level from nearly 2000 to under 500.
 - Annual inflation: 1,91% due to stable food and services prices and stability government measures. The basic food,  basket rosed to 820 dollars.
 -  Unemployment level 2025: 2.6% country level. 3,4% women, 2% men. (2,7% in 2024).
 -  Informality: 53.4% (nov), 56% (jan).  
 - Youth unemployment (15.24 years): 40%.  
2. Security:
- Persistent Criminal Violence: 2025 was the most violent year in Ecuador’s recent history, with 10.630 violent deaths (more than double comparred to 2024). Key factors are territorial drug trafic control adn access to firearms.  The involvement of children and adolescents (NNA) in organized crime has gained relevance in the debate on the fragmentation and expansion of criminal organizations in Ecuador. Ecuadorian legislation refers to this phenomenon as “recruitment”; however, in other contexts, it is described as the use of minors for criminal purposes. This practice directly affects the physical, mental, and social safety of children and adolescents, violates their fundamental rights, and limits their comprehensive development. The expansion of this phenomenon is occurring within a context of deteriorating social and development indicators in Ecuador as explained above. By other hand, Income oriented poverty lowered to 21.4% in 2025  (extreme proverty 8.3%). Poverty line is 92.4 dollars and extreme poverty line is 52.07 dollars.
- High-Risk Zones: In 2025, the most conflict-ridden and violence-affected areas in Ecuador—primarily due to the presence of organized crime and drug trafficking—were: Guayaquil, Durán, Samborondón, Los Ríos, Esmeraldas, Manabí, El Oro, and the provinces of Sucumbíos and Orellana.
3. Foreign Policy:
 - Consolidation of </t>
    </r>
    <r>
      <rPr>
        <i/>
        <sz val="9"/>
        <color rgb="FF000000"/>
        <rFont val="Arial"/>
      </rPr>
      <t>commercial opennsess</t>
    </r>
    <r>
      <rPr>
        <sz val="9"/>
        <color rgb="FF000000"/>
        <rFont val="Arial"/>
      </rPr>
      <t xml:space="preserve"> (threaties, customs and duties),</t>
    </r>
    <r>
      <rPr>
        <b/>
        <sz val="9"/>
        <color rgb="FF000000"/>
        <rFont val="Arial"/>
      </rPr>
      <t xml:space="preserve"> security and regional cooperatio</t>
    </r>
    <r>
      <rPr>
        <sz val="9"/>
        <color rgb="FF000000"/>
        <rFont val="Arial"/>
      </rPr>
      <t>n and the atraction of foreign direct investment.. 
 -  Key actions aimed at export growth, increase employment and productivty and fiscal incentives. 
-  Participation in International Organizations: Ecuador was elected as a member of the Committee on the Protection of the Rights of All Migrant Workers and Members of Their Families (CMW) for the 2026–2029 term, and an Ecuadorian jurist was re-elected as a member of the United Nations Committee on Enforced Disappearances.</t>
    </r>
  </si>
  <si>
    <t>Core Areas</t>
  </si>
  <si>
    <r>
      <rPr>
        <b/>
        <sz val="11"/>
        <color rgb="FF000000"/>
        <rFont val="Arial"/>
      </rPr>
      <t xml:space="preserve">CMT Overall Reflections 
</t>
    </r>
    <r>
      <rPr>
        <i/>
        <sz val="9"/>
        <color rgb="FF000000"/>
        <rFont val="Arial"/>
      </rPr>
      <t>Please provide your reflections on the three core areas and focus  1- What have been the key successes of the six months and how this can be applied elsewhere 2- What important trends, risks or issues have emerged in this reporting period and your plans to address ?</t>
    </r>
  </si>
  <si>
    <r>
      <t xml:space="preserve">CMT Priority Actions 
</t>
    </r>
    <r>
      <rPr>
        <sz val="9"/>
        <color rgb="FF000000"/>
        <rFont val="Arial"/>
        <family val="2"/>
      </rPr>
      <t>Please provide your priority actions for the reporting quarter, or emerging Issues to flag</t>
    </r>
  </si>
  <si>
    <t xml:space="preserve">1. Impact </t>
  </si>
  <si>
    <t>EARLY CHILDHOOD
•	2100 asistencias alimentarias entregadas en los proyectos sobre desnutrición crónica infantil en las provincias de Bolívar, Cotopaxi y Santa Elena.
•	Acompañamiento a más de 2800 controles pediátricos y 600 controles médicos prenatales.
•	3200 personas en “Magias” comunitarias sobre lactancia materna y crianza positiva en las provincias de Guayas, Los Ríos, Manabí y Chimborazo.
•	Graduación de 178 madres de la fase III del proyecto de prevención de la desnutrición crónica infantil en Bolívar.
•	Entregados 577 filtros de agua a las familias de los proyectos de prevención de la desnutrición crónica infantil en Bolívar, Cotopaxi y Santa Elena. 
•	8500 beneficiarios indirectos de los mensajes educomunicacionales relacionados a alimentación saludable, nutrición, lactancia materna, alimentación complementaria, controles de salud, paternidad activa y crianza positiva Guayas, Los Ríos, Manabí y Chimborazo.
•	1600 personas de 8 comunidades participaron en talleres de cocinas en vivo en las provincias de Guayas, Los Ríos, Manabí y Chimborazo.
•	358 participantes en Quito en talleres de primeros auxilios en preescolares y lactantes.
QUALITY EDUCATION
•	Desarrollo de la Guía de Mediación de Conflictos en coordinación con el Ministerio de Educación, Programa “Educando en Familia” a implementarse por los Departamentos de Consejería Estudiantil (DECE) de las instituciones educativas públicas a nivel nacional, con un alcance de 1,2 millones de familias, contribuyendo a  fortalecer una cultura de paz y convivencia armónica.
•	Entrega de 200 kits escolares a niños de entre 5 a 15 años de edad en situación de vulnerabilidad de las comunidades de Cotopaxi y Chimborazo.
•	Entrega de becas universitarias a 16 jóvenes mujeres participantes de proyectos en 9 provincias del país en el marco del proyecto Becas Universitarias GNO.
HEALTH AND SEXUAL AND REPRODUCTIVE RIGHTS
•	12 eventos por la Semana Andina de Prevención de Embarazos en niñas y adolescentes realizados conjuntamente con la mesa intersectorial PIPENA (Ministerios de la política) Aproximadamente 5.000 personas alcanzadas.
•	180 nuevos promotores juveniles de DSR capacitados en ZLEA 2.0 y replicando aprendizajes en sus comunidades.
•	8.000 adolescentes capacitados en temas de DSR en 7 provincias. (60% mujeres y 40% hombres).
PROTECTION
•	140 Mecanismos Comunitarios de Protección fortalecidos en temas para prevención de violencias.
•	Participación en taller de preparación para prevención de reclutamiento de NNA por grupos de delincuencia organizada.
CHILDREN AS ACTIVE AGENTS OF CHANGE  
•	Cien representantes MPSN de nueve provincias de Ecuador participaron en el proyecto piloto regional para validar el indicador de impacto de género. Los resultados de este proceso permiten conocer cómo han aportado los procesos de liderazgo y proyecto de vida de Plan hacia el Movimiento.
 YOUTH EMPLOYMENT AND ENTREPRENEURSHIP
•	Ejecución de 20 horas de fortalecimiento de capacidades en gestión de proyectos y diseño de propuestas de desarrollo territorial con enfoque sostenible, dirigidas a 45 integrantes de empresas sociales. 
•	Implementación de Escuela Popular y Solidaria en Cotopaxi beneficiando a 65 jóvenes con certificación avalada por la Universidad Central del Ecuador. 
EMERGENCY RESPONSE
•	85 familias recibieron tanques de almacenamiento de agua, reduciendo el riesgo de enfermedades infecciosas y desabastecimiento del líquido vital.
•	2560 familias reciben recursos en efectivo para reducir su vulnerabilidad ante riesgo ocasionados por el temporal invernal y movilizaciones sociales.
•	7200 niños, niñas y adolescentes cuentan con conocimientos y habilidades para prevenir el acoso escolar, el embarazo adolescente, la violencia física y otros riesgos psicosociales.
•	Actualización de los protocolos y Rutas de Actuación frente a situaciones de violencia detectadas o cometidas en el Sistema Nacional de Educación.
•	667 docentes y profesionales DECE aumentaron del conocimiento para la implementación de los lineamientos para el acompañamiento psicosocial y socioemocional en emergencia y crisis.
•	25 funcionarios públicos de los países andinos fortalecieron sus conocimientos y habilidades en marcos globales para la seguridad escolar integral.</t>
  </si>
  <si>
    <t xml:space="preserve"> - Follow-up for the approval of the Country Strategy 2027-2031 by the Cluster and ROA.
 - Complete FY26 half-year planning and implement sponsorship funding.
 -  Complete FY27-FY29 planning.
- Develop a partnership strategy, including completing partner mapping, prioritizing partners with whom the new country strategy will be implemented starting in July 2027, and conducting due diligence o key n strategic partners. 
- Strengthen social enterprises in project management and monitoring and evaluation (Plan Academy certification). 
 - The project "Free Zones of  Youth Pregnancy", ZLEA, will be evaluated during the secon half of FY26. It aims at definig key learnings and update its design for its implementition in the next country strategy.
 - Ecuador´s Pamoja Implementation Plan and follow-up will continue during this period. 
 - Influence with government organizations for agreement renewals or new: Renovacion convenio con MINEDUC, vicepresindecia, misniterio del interioir y gobiernos locales, SAlud. Secreatia de gestion de Riegos
 </t>
  </si>
  <si>
    <t>2. People</t>
  </si>
  <si>
    <t xml:space="preserve">
As part of being cost efficient, Ecuador structure are been adjusted. The Loja face out process reduces 7 positions and concentrates on another Sponsorship areas. For the next semester Ecuador continues adjust its structure under PAMOJA Projects and localization process. Program team ensure and deliver high quality program. Workforce planning has been developed for the country.
Supply Change area is focus and specialized. The change to coworking mode in Co and PUs, reduces cost such as security guards, receptionist, drivers, paper, printers, storage all, etc.). It builds a high performance and flexible culture (people focus on important and essential).
Harassments, Bulling and discrimination online sessions for staff was carried out. Also Conflict of interest Policy and EAP (Employee Assistance Program) were explained with examples. We delivers support on line session for PU's staff who were involved in security incidents at the field.
Ecuador Staff has 94% with PRI and 71% with PDP completed.
Also the supervisors joint with staff, have planning taking holidays and reduce at 40% of holidays due. For next semester Ecuador continues with balance workload actions.
Average of recruitment 44 days and attrition 8.33%
</t>
  </si>
  <si>
    <t>1. Training at Talent Development process 
2. Training staff at use of CAMMs manage Harassment, bullying, discrimination, unfair treatment and procedures with P&amp;C 
3. Standardize Talent Acquisition HR process and Talent Acquisition and induction process in emergencies according to R2R Plan.
4. Monitoring development Plan for 5 roster people in Ecuador.
5. On line Communication to reinforce and clarify Plan Employee Experience: Total Compensation, Wellbeing, strategies for managing workload, development cluster opportunities based on Heartbeat 2024 results. and to reinforce Safe Culture at Work.
6. On line meetings with Ecuador Staff and Cluster CMT as "cafe sessions"</t>
  </si>
  <si>
    <t>3. Operational</t>
  </si>
  <si>
    <t>FINANCE: The new operational efficiency challenges for countries under a Cluster SA model are geared towards finding efficient working models focused on localization that has an impact on different areas:
1.- Payments: At the end of the first semester, 1676 payments were processed, achieving a 97% compliance rate in terms of paid processes..
2.- The accounting team submits all year-end financial reports, both global and local, as well as local compliance matters, such as UAFE reports and tax filings, within the locally defined deadlines.
3.- As a result of the financial analysis of the FY26 financial planning for the transition process to the new country strategy, the financial projection has been prepared based on the allocation of more resources to the programs, a result that accompanied the design process of the new country strategy.
4.- At the Supply Chain level, the main challenge is to increase the number of LTAs in the country 39% , also impacted by the structural changes that the UPs had under the remote work modality and transition to a more efficient management model in terms of operating costs of the UPs.
5.- The biggest challenge for operations is maximizing responsiveness to the challenges of the new strategy and meeting global processes and GRANT program requirements, while finding a balance within the new national context. 
SUPPLY CHAIN:
SAFETY:</t>
  </si>
  <si>
    <t>FINANCE: 1. From the approval of the new strategy, it will be necessary to simultaneously fulfill the Fy26 closing commitments at the budget execution level, keep the GRANTs aligned with their planning, and carry out financial monitoring of the operational changes of transition to the new country strategy.
2. Effectively manage the FY27-29 planning process based on the new country strategy.
3. Plan Supply Chain processes to achieve the area's KPIs, considering the factors of structural and office changes that allow for focusing efforts on the area's strategic aspects. Examples include: Fleet size and logistics for occupancy without offices.
4. Implement a standardized process in the country for critical accounting processes, such as intercompany transactions and partner operational guidelines.
SAFETY:</t>
  </si>
  <si>
    <t xml:space="preserve">Risk </t>
  </si>
  <si>
    <t>A través de un proceso participativo que involucró a las diferentes áreas de la organización, Oficinas de Programas, Oficina Nacional y Gerencias del Clúster de SA, se realizó la actualización de los Riesgos Estratégicos para Ecuador, en coherencia con la nueva Estrategia de País, la continuidad de este alineamiento es clave para una adecuada toma de decisiones privilegiando el principio preventivo y el carácter prospectivo como herramienta para la toma de decisiones. 
Este ejercicio destacó la interrelación entre los riesgos y la relevancia de su gestión, frente a una mayor expectativa del trabajo con socios implementadores que implica una mayor exposición reputacional (riesgos &amp; oportunidades), considerando que esto desafía internamente los liderazgos y la capacidad de adaptación y articulación de los equipos en los diferentes niveles. En este contexto, la gestión de riesgos se orienta no solo a mitigar amenazas, abordar vulnerabilidades, sobretodo a identificar oportunidades que fortalezcan el impacto y la sostenibilidad institucional.
Entre los riesgos más relevantes se incluyen: Dificultades para identificar socios locales que cumplan estándares de gobernanza, Rendición de cuentas y salvaguarda; Riesgos asociados a la evasión de políticas antifraude, anticorrupción, privacidad y lavado de dinero; Incumplimiento de políticas de protección y PSHEA en contextos frágiles; Inseguridad en territorios de intervención; Crisis climáticas y restricciones normativas que afectan la continuidad operativa; Retrocesos sociopolíticos y polarización que pueden generar acusaciones públicas o pérdida de confianza comunitaria; Resistencia interna frente a cambios hacia modelos de trabajo con socios; Reducción global de financiamiento y ausencia en territorios estratégicos; así como riesgos en la calidad y oportunidad de comunicaciones de patrocinio.
Actualmente, el sistema de Gestión de Riesgos en CAMMS se encuentra actualizado con 15 riesgos estratégicos y se mantiene un proceso permanente de monitoreo y revisión para garantizar la eficacia de las acciones preventivas y correctivas.</t>
  </si>
  <si>
    <t>1. Dar continuidad y alineamiento al mapa de riesgos estratégicos por parte de dueñas y dueños de riesgos, orientando un apoyo efectivo para la toma decisiones, considerando la integralidad y oportunidad en la gestión.
2. Incluir oportunamente en la agenda de espacios clave  la participación de la Especialista de R&amp;C - y la Gerencia de R&amp;C cuando se requiera - para brindar un soporte efectivo.
3. Implementación efectiva de los Management Objectives del área.</t>
  </si>
  <si>
    <t>Becoming Gender Transformative Commentary:</t>
  </si>
  <si>
    <t>EARLY CHILDHOOD
•	20 personas participaron en el ToT de la metodología “Hombres que Cuidan” junto a socios ASA, ATRH, observatorios de masculinidades y la empresa social ELPIS de Guayaquil.  También capacitados 32 hombres en esta metodología en Quito y Guayaquil.
•	Realizados 24 talleres de papas que cuidan y paternidad activa en Bolívar, Cotopaxi y Santa Elena. 
•	200 personas de Quito y Guayaquil participaron en los talleres para el desarrollo de habilidades blandas de la metodología “Cuidar es transformar” en cuidadoras CDPI y TRH. 
QUALITY EDUCATION
•	Informe al Ministerio de Educación presentado por la Dirección Nacional de Educación para la Democracia y el Buen Vivir que destacan la imlementación nacional del Programa Educando en Familia, formulación de la Política Nacional de Convivencia Escolar y el diseño del Modelo de Funcionamiento de los DECE. Además resalta el  fortalecimiento de estrategias de prevención del embarazo adolescente y de la violencia de género y la aplicación del modelo de Escuelas Seguras en instituciones educativas.
HEALTH AND SEXUAL AND REPRODUCTIVE RIGHTS
•	Fortalecimiento de equipos de atención a adolescentes y jóvenes en igualdad de género. (80 mueres 35 hombres) 
CHILDREN AS ACTIVE AGENTS OF CHANGE  
•	Desde el FY26, Plan International Global inició la migración de marcadores transformadores de género (GTM) la plataforma global hacia PMERL. Esto, requirió identificar la situación de los GTM de los Grants 
•	Durante el trimestre en revisión, se cargó en PMERL el GTM de los proyectos: prevención de embarazo adolescente y Becas escolares que se desarrollan en la provincia de Cotopaxi.
•	Junto con el equipo técnico de Acción Solidaridad y Acción (ASA) socio implementador del proyecto “Mas derechos, mejores cuidados” se realizó el GTM para la fase de implementación del proyecto. 
EMERGENCY RESPONSE
•	Proceso de capacitación a equipo técnico del Consorcio MYPR (43 personas (32 mujeres ;11 hombres) en enfoque de género, 7 elementos educación transformadora y 6 elementos transformadores de género.
•	Se utilizó los datos del diagnóstico como fundamento para las preguntas a realizarse el Comité de Derechos Económicos, Sociales y Culturales al Estado Ecuatoriano, en el marco del informe sombra al comité DESC realizado en colaboración con la Coalición Nacional de Mujeres.</t>
  </si>
  <si>
    <t>Influencing Commentary:</t>
  </si>
  <si>
    <t>EARLY CHILDHOOD
•	Realizada primera toma de poder en REDNI enmarcada en el empoderamiento joven y primera infancia a cargo de 2 chicas del Movimiento por ser Niña (MPSN). Expresaron su preocupación sobre la realidad desnutrición crónica infantil en el país, generando compromisos que salvaguarden una vida digna y justa para la primera infancia y juventudes. 
•	Se ha obtenido un reglamento a partir de la aprobación de la Ley orgánica para prevenir y erradicar la malnutrición.
QUALITY EDUCATION
•	Firma de adenda al Convenio Marco N.° 0006 suscrito entre el Ministerio de Educación y Plan International Ecuador, ampliando su vigencia por 4 años adicionales. Esta ampliación responde a la necesidad de dar continuidad a acciones conjuntas que han demostrado impactos positivos en la garantía del derecho a una educación inclusiva, equitativa y de calidad, en coherencia con la Constitución, la Ley Orgánica de Educación Intercultural y los compromisos internacionales del Estado ecuatoriano en materia de derechos de la niñez y adolescencia
HEALTH AND SEXUAL AND REPRODUCTIVE RIGHTS
•	Coordinación con Ministerios de la política PIPENA.
•	Participación en mesas intersectoriales de DSR y de Protección.
PROTECTION
•	Aprobación de la ordenanza para fortalecimiento del SIstema de protección de Derechos en el cantón Guaranda. Favorece a 10.000 NNA.
CHILDREN AS ACTIVE AGENTS OF CHANGE  
•	El Estudio Global de Plan International 2025 informó sobre la situación de las mujeres que viven o han vivido en uniones tempranas y forzadas. La cadena internacional CNN entrevistó a una joven de Ecuador que vivió en unión forzada. Esta acción reforzó nuestra labor para socializar los resultados de la problemática MUITF en Ecuador.
•	Dos voceras del MPSN participaron en el “Intercambio regional junto al Movimiento de Niñas de El Salvador, y la Red Juventudes en Acción de Guatemala, donde socializaron el modelo de gobernanza y la estrategia de comunicación con la que cuenta el MPSN. También participaron en actividades de reflexión sobre embarazo en adolescentes y matrimonios y uniones infantiles tempranas y forzadas. El encuentro convocó a aproximadamente 40 adolescentes y jóvenes mujeres
•	En el Marco del Día Internacional de la niña 2025, Plan International en alianza con el MPSN, posicionaron temáticas relativas a las uniones infantiles tempranas y forzadas que siguen afectando a las niñas, adolescentes y mujeres jóvenes en Ecuador. Se realizaron 40 tomas de poder a nivel nacional con participación de 465 representantes del MPSN.
•	En el marco de la Cumbre Mundial sobre Desarrollo Sostenible, se realizó el panel virtual paralelo entre Plan Américas y Equality Now sobre el embarazo adolescente y las uniones infantiles forzadas. En el panel, una vocera del Movimiento Por Ser Niña de Los Ríos representó a su colectivo hablando sobre la importancia del liderazgo de las niñas, adolescentes y jóvenes mujeres, así como su participación en el ámbito de políticas públicas y Toma de Decisiones
RESPUESTA A EMERGENCIAS
•	Hoja de ruta andina para el fortalecimiento de políticas públicas, programas y proyectos de seguridad escolar integral.
•	Estudio nacional del impacto de la violencia en entornos educativos.
•	Estrategia educomunicacional para la prevención del reclutamiento infantil con el MDI.   
•	Fortalecimiento de la coordinación entre comunidades y actores institucionales para la respuesta ante emergencias. Participación activa de GAD Local de Guayaquil. 
•	60 instituciones educativas fortalecieron las capacidades y herramientas de los comités de gestión de riesgos.</t>
  </si>
  <si>
    <t>Sponsorship Communities</t>
  </si>
  <si>
    <t>Number of Communities in the country (please check sponsorship data list provided to ensure alignment)</t>
  </si>
  <si>
    <t>Number of sponsorship Communities as per provided list reached Year to Date</t>
  </si>
  <si>
    <t>% achieved</t>
  </si>
  <si>
    <t>Narrative </t>
  </si>
  <si>
    <t xml:space="preserve">Durante el primer semestre, 382 comunidades (76%) recibieron al menos una actividad de programas: 105 en Sierra Centro,  62 en Guayas/Los Ríos, 63 en Loja, 88 en Manabí, 64 en Santa Elena. </t>
  </si>
  <si>
    <t xml:space="preserve">Safety and Security </t>
  </si>
  <si>
    <t>Number of staff who have completed the FAST* course within the last 2 years as a percentage of total # of staff (*HEAT-equivalent)</t>
  </si>
  <si>
    <t>Total # staff</t>
  </si>
  <si>
    <t>Plan Ecuador has made significant progress in VESPA training, reaching approximately 70% coverage. However, it is important to note that a considerable group of staff completed the training nearly three years ago, meaning that several certifications are now due or approaching renewal. In addition, recent VESPA training were conducted in the coastal region, prioritizing coast-based staff, as well as in Quito. Looking ahead, at least one VESPA will be required in the next fiscal year, and potentially more, given the geographical dispersion of staff across the coast and the highlands who will need to renew their certifications.</t>
  </si>
  <si>
    <t xml:space="preserve">Reflection on Regional &amp; Country joint discussion for:
1- Progress against actions, 
2- Next steps for 3+ month negative trend on performance areas </t>
  </si>
  <si>
    <t>[free text]</t>
  </si>
  <si>
    <t xml:space="preserve">Performance Management Reports are uploaded to the Results Based Management (RBM) Library . </t>
  </si>
  <si>
    <t>Library Upload guidance</t>
  </si>
  <si>
    <t xml:space="preserve">Archive for all submissions before Q4 FY24 can be found in the Strategy, Planning and Performance Library </t>
  </si>
  <si>
    <t>PII Services - Feedback survey (anonymous)</t>
  </si>
  <si>
    <r>
      <rPr>
        <b/>
        <sz val="12"/>
        <color rgb="FF000000"/>
        <rFont val="Arial"/>
      </rPr>
      <t>Guidance: Please c</t>
    </r>
    <r>
      <rPr>
        <b/>
        <sz val="11"/>
        <color rgb="FF000000"/>
        <rFont val="Arial"/>
      </rPr>
      <t xml:space="preserve">omplete one online survey for each individual piece of feedback (e.g. if you have one comment for the GH Impact Evidence and Performance team, and another for the safety &amp; security team, you should submit two separate forms) 
Questions to answer  
</t>
    </r>
    <r>
      <rPr>
        <sz val="11"/>
        <color rgb="FF000000"/>
        <rFont val="Arial"/>
      </rPr>
      <t xml:space="preserve">Who do you want to give feedback for (RH or GH)? 
Which team in RH or GH as selected previously did you receive service from? 
What was the service/support you received? 
Rate the quality of the support (5 star = high, 1 star = low) 
If the service is less than 5, what could be done to improve. 
</t>
    </r>
    <r>
      <rPr>
        <b/>
        <sz val="11"/>
        <color rgb="FF000000"/>
        <rFont val="Arial"/>
      </rPr>
      <t xml:space="preserve">
Optional questions 
</t>
    </r>
    <r>
      <rPr>
        <sz val="11"/>
        <color rgb="FF000000"/>
        <rFont val="Arial"/>
      </rPr>
      <t xml:space="preserve">Did you receive support from another Country Office team? Do you wish to recognise any special contribution? 
What kind of additional services would you need? 
Any other general comments?  </t>
    </r>
  </si>
  <si>
    <t>CLICK HERE - Link to online form</t>
  </si>
  <si>
    <t>Management Objectives FY26 Annual Plan</t>
  </si>
  <si>
    <t>QUARTER 1</t>
  </si>
  <si>
    <t>QUARTER 2</t>
  </si>
  <si>
    <t>QUARTER 3</t>
  </si>
  <si>
    <t>QUARTER 4</t>
  </si>
  <si>
    <t>No.</t>
  </si>
  <si>
    <t>Country Management Team's Objective 
(Please consider your gender transfromative approach while developing the CO management objective)</t>
  </si>
  <si>
    <t xml:space="preserve">Relevant CS Objective 
(CS 1,2,) </t>
  </si>
  <si>
    <t xml:space="preserve">Relevant Global Priority 
(GP 1,2,) </t>
  </si>
  <si>
    <t>Country Management Team Member - Accountable</t>
  </si>
  <si>
    <r>
      <rPr>
        <b/>
        <sz val="14"/>
        <color rgb="FFFFFFFF"/>
        <rFont val="Arial"/>
      </rPr>
      <t>Progress</t>
    </r>
    <r>
      <rPr>
        <sz val="14"/>
        <color rgb="FFFFFFFF"/>
        <rFont val="Arial"/>
      </rPr>
      <t xml:space="preserve"> 
</t>
    </r>
    <r>
      <rPr>
        <sz val="9"/>
        <color rgb="FFFFFFFF"/>
        <rFont val="Arial"/>
      </rPr>
      <t>(Summary of overall progress made YTD, and on relevant previous actions)</t>
    </r>
    <r>
      <rPr>
        <sz val="14"/>
        <color rgb="FFFFFFFF"/>
        <rFont val="Arial"/>
      </rPr>
      <t xml:space="preserve"> 
</t>
    </r>
  </si>
  <si>
    <r>
      <rPr>
        <b/>
        <sz val="14"/>
        <color theme="0"/>
        <rFont val="Arial"/>
        <family val="2"/>
      </rPr>
      <t>Challenges</t>
    </r>
    <r>
      <rPr>
        <b/>
        <sz val="11"/>
        <color theme="0"/>
        <rFont val="Arial"/>
        <family val="2"/>
      </rPr>
      <t xml:space="preserve"> 
</t>
    </r>
    <r>
      <rPr>
        <sz val="9"/>
        <color theme="0"/>
        <rFont val="Arial"/>
        <family val="2"/>
      </rPr>
      <t>(Obstacles or challenges that impacted the progress of achieving the Management Objective, and previous actions)</t>
    </r>
  </si>
  <si>
    <r>
      <rPr>
        <b/>
        <sz val="12"/>
        <color rgb="FFFFFFFF"/>
        <rFont val="Arial"/>
        <family val="2"/>
      </rPr>
      <t xml:space="preserve">Proposed Actions with expected date of completion 
</t>
    </r>
    <r>
      <rPr>
        <sz val="9"/>
        <color rgb="FFFFFFFF"/>
        <rFont val="Arial"/>
        <family val="2"/>
      </rPr>
      <t>(Proposed actions or strategies to address any identified challenges including the support required from RH)</t>
    </r>
  </si>
  <si>
    <r>
      <rPr>
        <b/>
        <sz val="14"/>
        <color rgb="FFFFFFFF"/>
        <rFont val="Arial"/>
      </rPr>
      <t>Progress</t>
    </r>
    <r>
      <rPr>
        <sz val="14"/>
        <color rgb="FFFFFFFF"/>
        <rFont val="Arial"/>
      </rPr>
      <t xml:space="preserve"> 
</t>
    </r>
    <r>
      <rPr>
        <sz val="9"/>
        <color rgb="FFFFFFFF"/>
        <rFont val="Arial"/>
      </rPr>
      <t>(Summary of overall progress made YTD, and on relevant previous actions)</t>
    </r>
    <r>
      <rPr>
        <sz val="14"/>
        <color rgb="FFFFFFFF"/>
        <rFont val="Arial"/>
      </rPr>
      <t xml:space="preserve"> </t>
    </r>
  </si>
  <si>
    <r>
      <rPr>
        <b/>
        <sz val="16"/>
        <color rgb="FF000000"/>
        <rFont val="Arial"/>
      </rPr>
      <t xml:space="preserve">Strengthen leadership and CLUSTER Operative Model 
</t>
    </r>
    <r>
      <rPr>
        <sz val="12"/>
        <color rgb="FF000000"/>
        <rFont val="Arial"/>
      </rPr>
      <t xml:space="preserve">
1. HRIs System are managed for 100% of supervisors and staff  
2. 100% of Supervisors close Performance Evaluation with quality and on time.  
3. 100% of Supervisors manage Talent Acquisition HRIs Module  
4. 100% of staff manage Time Off HRIs Module with P&amp;C support. 
5. 100% of Supervisor and Staff are sensitize to Harassment, bullying, discrimination, unfair treatment and procedures.  
6. 100% of owners in CAMMs manage Harassment, bullying, discrimination, unfair treatment and procedures with P&amp;C support.. 
 7.  Turn over classified as regretted less than 10%. 
8. Recruitment process is completed less than 60 days. 
9. 100% of Roster staff and X% Emergencies Staff  are trained and ready to deploy. 
10. All countries have a Action Plan to respond to Heartbeat Categories: Staff Care- wellbeing, reward, learning and development. 
 </t>
    </r>
  </si>
  <si>
    <t>P&amp;C Cluster Manager</t>
  </si>
  <si>
    <t xml:space="preserve">• As part of Talent Development process Ecuador has workforce planning tool completed. 
• P&amp;C staff supported process of Loja Phase out, and outsourcing procedures.
• The Staff are increasing the use HRIs Systems includes time off Module
• Supervisor and Staff were training in Harassment, bullying, discrimination Policy, Conflict of Interest Policy (As Cluster has a Committee for review cases) and use of EAP (Employee Assistance Program). 
• Online session of CAMMs manages was delivered.
• Guidelines of semi remote work and manages workload was in place.
</t>
  </si>
  <si>
    <t>* Deliver Structure aligned to localization model and new Country Strategy and costs involved.
* Keep the team motivation even thoug the changes
* Continuing planning annual holiday</t>
  </si>
  <si>
    <t xml:space="preserve">1. Training at Talent Development process . Strengthen PAMOJA structure, roles and duties. 
2. Training Supervisors at feedback proceses, dificult conversation and manage conflicts.
3. Standardize Talent Acquisition HR process and Talent Acquisition and induction process in emergencies according to R2R Plan.
4. Monitoring development Plan for 5 roster people in Ecuador.
5. Communication on line conectios to Reinforce and clarify Plan Employee Experience: Total Compensation, Wellbeing, strategies for managing workload, development cluster opportunities based on Heartbeat 2024 results and  reinforce Safe Culture at Work
</t>
  </si>
  <si>
    <t xml:space="preserve">FINANCE AND OPERATIONS:
Implement strategies and promote actions that promote the cost-efficient, agile and adaptable operating model to the transformation process, which supports financial sustainability and compliance with financial KPI indicators of the SA countries   
1. 90% of global financial/operational KPIs are in green.  
2. 90% compliance with local and global accounting reports.  
3. 90% of cost recovery KPI (85% total country) and guaranteeing fully costed projects. 
4. Continuous improvement: reduce the % of country apportioned by at least 3% based on previous year (according to new operational model). 
5. 90% compliance of Supply Chain KPIs. </t>
  </si>
  <si>
    <t xml:space="preserve">1.El 35 % de los proyectos POs del país tienen una ejecución =&gt; 90% sin embargo todavía tenemos retos en el 65%. En el análisis de cada proyecto que se realiza en reuniones mensuales de CMT se identifica Proyectos que concluyeron y deben ser cerrados, asimismo tenemos retos en proyectos que están siendo ejecutados via consorcios como el ECU100308. Respecto al avance SPONSORSHIP se alcanzó un 33% sobre el total de su asignación. Sobre indicador Comunicaciones Patrocinio se alcanzó 14.3% en verde y respecto al proceso de recuperación de costos se tiene un 73% proceso que ha avanzado a partir de la revisión de la programación y ejecución en líneas de recuperación.
2. Se dio cumplimiento a los informes globales y fiscales del país durante el 1er semestre.
3. El país ha tenido cambios importantes a nivel App Cost como el cambio de oficinas a cowork que permite tener espacios mas eficientes además de impacto en otros elementos de gastos que se eliminan a partir de esta transición, asimismo algunas posiciones en App Cost ya no forman parte de la estructura como personal de salud que será reemplazado  por servicios.
4. In Go no Go meetings, cost recovery alerts have been provided and possible financial risks have been identified in the case of projects that are not 100% funded. 
5. Se ha realizado un análisis financiero en detalle para el país con el objeto de  identificar oportunidades a partir del cambio de estrategia para  destinar mas recursos a Programas con enfoque en Localización lo que permitirá importantes ahorros a nivel oficina que han sido reportados a ROA a nivel Costos de CO y UPs superando los 500K de ahorro anual en áreas operativas.
</t>
  </si>
  <si>
    <t>1.- A partir de los objetivos para iniciar la nueva estrategia de país, aplicará el monitoreo y seguimiento en paralelo de los recursos asignados para el 2do semestre y la preparación para la implementación de la nueva estrategia a partir del Fy27.
2.-  El cumplimiento de normas locales en el caso del país, involucra la gestión de “Recuperación de IVA y gestión tributaria”; procesos que por su complejidad deberá ordenarse y retomar acciones para el 2do semestre.
3.- Los cambios operativos y de las oficinas UPs deben ser ajustados a partir de las necesidades de los programas y la determinación de nuevos indicadores de costos a partir del 2do semestre y próximo FY27.
4.- Es un reto para los paises el indicador de LTAs que si bien en el caso de Ecuador se han logrado importantes avances; sin embargo en la fase de transición a la nueva estrategia, será un reto incrementar el % de nuevos acuerdos durante el 2º semestre.</t>
  </si>
  <si>
    <t xml:space="preserve">1.- Mantener el  monitoreo en la ejecución de fondos Patrocinio y GRANT al 2do semestre a partir de los reportes mensuales de la Región y reuniones de seguimiento CMT . 
2.-  Implementar las acciones vinculadas a lo compromisos de reducción de costos reportados a nivel Regional y Global tanto para CO como PUs.
3.- 100% Cumplimiento de los informes bancarios y conciliaciones de cuentas.
4.- 100% Cumplimientototal en la entrega de informes mensuales de cierre globales y revisión de saldos contables.
5.- 100% Cumplimiento total en la presentación de informes locales (formularios) y pago puntual de impuestos a las entidades locales.
6.-Revision de los cambios a nivel costos operativos para ajuste 100% de los proyectos GRANT y SPONSOR.
7.- Definir una estrategia desde Cadena de Suministro para alcanzar al menos 40% de compras con base en LTAs del país.
8.- Durante el 2do semestre enfocar esfuerzos para identificar acciones desde Cadena de Suministro para alcanzar los KPIs de eficiencia Ej:  planificación de compras, uso de flota.
</t>
  </si>
  <si>
    <t xml:space="preserve">BUSINESS DEVELOPMENT:
1. # of development projects submitted increases by 50% (FY25 6, FY26 9) 
2. # of humanitarian projects submitted increases by 50% (FY25 4, FY26 6) 
3. % of multi-country or regional projects submitted increases by 50% (FY25 20%, FY26 30%) 
4. # of projects increases by 25% presented with partners (FY25 28%, FY26 35%) 
5. % for development projects increases by 20% (FY25 50%, FY26 60%) 
6. % for humanitarian projects increases by 100% (FY25 25%, FY26 50%) 
7. # of Plan Ecuador donors remains the same (FY25 16, FY26 16) 
8. # of NOs as donors remains the same (FY25 8, FY26 8) 
9. % of projects with complete information in the repository increases by 89% (FY25 48%, FY26 90%) 
10. At least €3.2 million is raised through grants in FY26 (FY25 2.7 million, FY26 3.2 million)  </t>
  </si>
  <si>
    <t>Sergio Sanchez</t>
  </si>
  <si>
    <r>
      <rPr>
        <sz val="11"/>
        <color rgb="FF000000"/>
        <rFont val="Arial"/>
      </rPr>
      <t xml:space="preserve">1.      5 development projects submitted, 55% of the target achieved.
2.      6 humanitarian projects submitted, 100% of the target achieved. 
3.      No multi-country projects have been submitted. 
4.      18% of the projects submitted have been developed with partners, representing 51% of the target.
5.      The approval rate for development projects has reached 60%.
6.      The approval rate for humanitarian projects has reached 16%.
7.      The number of Plan Ecuador donors has remained stable.
8.      The number of NO donors has remained stable.
9.      ….
</t>
    </r>
    <r>
      <rPr>
        <sz val="11"/>
        <color rgb="FFFF0000"/>
        <rFont val="Arial"/>
      </rPr>
      <t>10.    EUR 776,400,000.00</t>
    </r>
    <r>
      <rPr>
        <sz val="11"/>
        <color rgb="FF000000"/>
        <rFont val="Arial"/>
      </rPr>
      <t xml:space="preserve"> has been signed in Q1-FY26 (25% of the target).</t>
    </r>
  </si>
  <si>
    <t xml:space="preserve">- La elegibilidad de las propuestas presentadas se ha visto afectada por los app costs de Ecuador que en muchos casos se transfiere a los proyectos
- Si bien se han presentado propuestas a varias convocatorias, varias han sido rechazadas (una por presentación fuera de tiempo) y tenemos registrado los motivos que en muchos casos son ajenos
- Estamos revisando el redireccionamiento del plan del scale up humanitario porque no ha traído los recursos esperados. 
- Todavía tenemos que dar pasos en la identificación de los socios locales para las nuevas propuestas y la mejora de la competitividad de las mismas
- Hemos tenido problemas de coordinación entre áreas de Programas y BD que pueden haber afectado una mayor costo efectividad en la consecusión de fondos y el relacionamiento con donantes institucionales.
</t>
  </si>
  <si>
    <t>1. Reactivar el relacionamiento con los donantes locales para aumentar el redimiento de financiamiento local
2. Estructurar mejor el relacionamiento de los donantes instituciuonales locales alrededor de los proyectos que impulsará BD.
3. Revisar el rendimiento del equipo en función de los resultados</t>
  </si>
  <si>
    <t xml:space="preserve">PROGRAMS: Country representatives 
Implement projects with programmatic quality, optimizing the new cluster model and co-implementation with diverse partners, to achieve greater impact and sustainability, aligned with our organizational commitments and strategic objectives in development and humanitarian contexts.
1.90% of projects in PMERL are in green
2. Reduction de X% in the apportioned costs of SPAD budgets, aligning to cost ratios agreed in each country. (All projects are costed using the same criteria to ensure transparency in the assignation of SPAD funds optimizing operational costs).  
4.. Increase in X% of programme budget implemented by local partners.
3. 1 regional report to position our work related to protection and to increase influence (with inputs for Country Programs)
5. 90% of the annual target Country Strategy Papers have been met
6. Increase in X% of programme budget is for humanitarian NEXUS projects </t>
  </si>
  <si>
    <r>
      <rPr>
        <sz val="12"/>
        <color rgb="FF000000"/>
        <rFont val="Arial"/>
      </rPr>
      <t xml:space="preserve"> </t>
    </r>
    <r>
      <rPr>
        <i/>
        <sz val="12"/>
        <color rgb="FF000000"/>
        <rFont val="Arial"/>
      </rPr>
      <t>- Indicator 1:  "90% of projects in PMERL are in green</t>
    </r>
    <r>
      <rPr>
        <sz val="12"/>
        <color rgb="FF000000"/>
        <rFont val="Arial"/>
      </rPr>
      <t>": COs self evaluation shows 100% compliance (17 out of 17 POs with green RAG). By other hand, GH/ROA´s evaluation reports 35,3% of POs shows green RAG (6/17). However, all projects identified with "No Data" in the report were completed  timely in the system by Ecuador. A meeting is required with ROA/GH to define and justify differences show in the report. 
 - Indicator 5. "90% of the annual target Country Strategy Papers have been met". No methology has been shared to calculate this indicator.
 - Remaining indicators are financed based indicators.</t>
    </r>
  </si>
  <si>
    <t xml:space="preserve">Will requiere meeting with ROA/GH to identify differences show in the report and standarize reporting process. </t>
  </si>
  <si>
    <t xml:space="preserve">COMMUNICATIONS: reponsable Solange Crousillat
Plan International is positioned and recognized by key stakeholders and media as a leading organization in advancing girls' rights and gender equality, leveraging effective, inclusive, and evidence-based communication strategies to drive impact and inspire meaningful engagement. 
1. # of case stories produced and disseminated through relevant channels to our key audiences. Goal: Minimun 8 case stories. 
2. # of press releases created and timely presented to media. Goal: 6 press releases per year. 
3. # of media appearances. Goal: 80 media appearances per year. 
4. Reach on digital media. Goal: 850K people reached through digital channels per year. 
5. Engagement on digital media. (Goal: FB: 1%, Ig: 1-2%, LinkdIn:1-3%.) </t>
  </si>
  <si>
    <t>Solange Crousillat</t>
  </si>
  <si>
    <t xml:space="preserve">1. En el presente semestre, se han desarrollado en promedio 4 historias de caso, las cuales han sido difundidas por los canales internos y externos. De la misma forma, hay un promedio de 8 historias producidas por parte de las PUs y en fase de edición.
2. Se realizó un total de 5 notas de prensa durante el primer semestre del FY26, siendo las principales temáticas: Uniones tempranas y forzadas, semana de la lactancia materna, día de la juventud, acción con Íntima - La Fabril, Lanzamiento de Estudio de Habilidades Verdes Ya y Cambio Climático.
3. En el presente FY se ha obtenido 114 impactos de prensa, superando al año anterior y sumando esfuerzos alrededor de todo el semestre. Esta fue la principal diferencia versus el año anterior.
4. A nivel digital, el presente semestre logró un alcance de 2.75M de personas en Facebook, 936K en Instagram y 775K en LinkedIn, siendo esta última red social, la que ha tenido un crecimiento disruptivo y ejemplar para todo ROAH. Ello debido a que se está iniciando una estrategia diferenciada para esta red social que vemos que va dando frutos. 
Además, la estrategia de optimización se reflejó en un incremento deseguidores en Instagram (+6.62%) y LinkedIn (+7.28%), mientras que Facebook y Twitter tuvieron variaciones menores. En el semestre sealcanzaron 4.61 millones de impresiones y 130.47mil interacciones
5. </t>
  </si>
  <si>
    <t>1. Uno de los retos más importantes que tuvo el área de comunicaciones durante el primer semestre del año fue operar con un presupuesto muy acotado, dado los desafíos del país. En ese escenario, se hizo un pivote de la estrategia de comunicaciones y se operó con el mínimo presupuesto posible, para maximizar los resultados que se ven en el apartado anterior.
2. Otro desafío aunado a ello fue la mayor carga experimentada por el equipo de comunicaciones, que pasó a hacer casi la gran mayoría de acciones de forma inhouse, lo que a su vez, fortaleció las capacidades internas del equipo.
3. Un tercer desafío ha sido que hemos tenido que posponer la migración de la página web para el segundo semestre del año, por factores de tiempo.
4. Se ha incrementado la presencia digital a nivel humanitario, levantando campañas como la de Horizontes Seguros, la de la crisis por seguridad en Ecuador, así como se está gestionando los pormenores para el próximo lanzamiento de la campaña contra el reclutamiento, uso y utilización de NNAJ con el Ministerio del Interior, como parte de nuestro compromiso comunicacional en relación al Scale Up humanitario, no obstante, los desafíos vinculados con los sectores gubernamentales en relación al estudio de violencia en entornos educativos nos ha generado varios retrasos y obligado a pivotear y ser más sutiles con la estrategia digital.</t>
  </si>
  <si>
    <t>Durante el siguiente semestre del año, se desarrollará el siguiente plan de acción:
1. Se culminará la migración web hacia la web global.
2. Se acompañará con una estrategia comunicacional el proceso de lanzamiento de la CS nueva, y se recopilará el impacto sostenido durante los últimos 5 años, como cierre de la estrategia actual.
3. Se culminarán los productos comunicacionales del R2R
4. Se trabajará muy de cerca en la campaña de prevención del reclutamiento como principal bastión dentro de la estrategia humanitaria. Asimismo, se continuará el plan ERP en el marco del Scale Up Humanitario de Ecuador y su evolución.
5. Se desarrollará durante el mes de febrero el levantamiento de información para la campaña de influencia nacional por el 8M.
6. Se seguirá reforzando la estrategia de relaciones públicas que contribuya positivamente a nuestro posicionamiento mediático.
7. Se pulirá aún más la estrategia diferenciada en LinkedIn para la atracción a público donante potencial, del sector privado y CI, así como se hará una estrategia ad-hoc de emailing.</t>
  </si>
  <si>
    <t xml:space="preserve">SECURITY:
The security management of all Cluster SA offices is based on the implementation of the Global Security and Protection Policy, with an intersectional security approach. Analyses are conducted, and teams and strategies are implemented to strengthen the culture of security risk prevention. Additionally, mitigation actions are in place, ensuring awareness among all personnel. 
1. At least 70% Personnel Trained in VESPA. 
2. Updated security documents are available, including National Manuals, Emergency Plans, Crisis Protocols, and SOPs per country, which are shared through training sessions and other channels, along with reporting mechanisms. 
3. 100% of Security personnel and focal points receive security training according to their job roles. 
4. Security analyses are conducted in each Plan office to map risk levels and implement improvement actions. 
5. Discussions are held at least once a year with women working in the organization to follow up on the Women’s Security Plan (WISC). 
</t>
  </si>
  <si>
    <t>Lucia R. Noriega</t>
  </si>
  <si>
    <t>Training and Preparedness Achievements
Three out of the four countries in the South America cluster exceeded the proposed target of 70% of staff trained in VESPA. In the case of Ecuador, the percentage surpassed 70%, which is a significant achievement. 
Additionally, all key security documents were updated, including manuals, SOPs, and other related materials. 
Risk assessments have also been revised and are up to date for each of the operational areas where Plan Ecuador is active.</t>
  </si>
  <si>
    <t xml:space="preserve">One of the main challenges for the Safety and Security area is finding innovative ways to maintain safety standards despite limited budgets. For example, safety training sessions require in-person participation, as virtual sessions have proven less effective, especially when training security focal points. These participatory sessions are not only more effective but also serve as motivation for focal points, who voluntarily dedicate their time to this role. Additionally, a persistent challenge is ensuring that project proposals systematically include a security budget that is commensurate with, and explicitly aligned to, the most up-to-date, zone-specific risk analyses. </t>
  </si>
  <si>
    <t>The WISC (Women in Security Conversations) sessions have been temporarily paused. As an alternative, we will be launching a survey this year to update national safety plans and continue this important intersectional approach. The WISC strategy has helped position us strongly on gender-sensitive security practices, we aim to resume progress through the survey and subsequent updates to country-level WISC plans. A further challenge will be to secure appropriate funding to implement the actions outlined in these updated plans.</t>
  </si>
  <si>
    <t>RISK MANAGEMENT
Plan International manages risks preventively and effectively, as part of strategic decision making, based on the establishment and strengthening of a risk-aware management culture that cares for and generates value in line with the organisational purpose. 
1. 100% of strategic risks monitored with risk and control owners for analysis and regular updating. 
2. 100% of critical controls that mitigate strategic risks are self-assessed with control owners.  
3.100% follow-up of actions established for strategic risk management/ internal audit/investigations 
4.  At least One Risk Management Training and Workshops with internal staff and partner organisations. </t>
  </si>
  <si>
    <t>Especialista de R&amp;C - Alexandra De Mora
Gerencia Regional de R&amp;C - Paola Jimenez</t>
  </si>
  <si>
    <t>1. *100% de los Riesgos Estatégicos revisados a través de un proceso participativo que involucró a las diferentes áreas de la organización, Oficinas de Programas, Oficina Nacional y Gerencias del Clúster de SA. Esta actualización se realizó en coherencia con la nueva Estrategia de País; en este ejercicio se destacó la interrelación entre los riesgos y la relevancia de su gestión, considerando que el incremento del trabajo con socios implementadores implica una mayor exposición reputacional.
*Actualmente, el sistema de Gestión de Riesgos en CAMMS se encuentra actualizado con 15 riesgos estratégicos y se mantiene un proceso permanente de monitoreo y revisión con dueños y dueñas para garantizar la eficacia de las acciones preventivas y correctivas.
2. *Desde el área de Riesgos y cumplimiento se realizó una planificación en función de criticidad y priorización de riesgos. En el primer semestre se priorizó el Riesgo Estratégico de Asocios, se aplicó la herramienta y se autoevaluaron los riesgos asociados con los propietarios del control.
*En el caso de Ecuador también se aplicó la herramienta del control de matriz DIP en lo correspondiente a la matriz de riesgos del proyecto.
*En el segundo semestre se realizará un informe de efectividad de controles para una posterior calibración nivel de Riesgos y la elaboración de un plan de acción.
3. *Las acciones establecidas para la gestión de riesgos, fueron ingresadas al sistema CAMMS en la primera reunión de actualización y seguimiento con dueñas y dueños; en este espacio también se definieron las fechas y responsables para el cumplimiento de las mismas. Actualmente ya se reportan avances de cumplimientas en varias de ellas.
*No se tienen acciones pendientes de Auditoría de Global Assurance, considerando que la última auditoría se realizó en el FY21.En relación al reporte de incidentes les han designado a las áreas correspondientes las medidas de gestión adoptadas en respuesta a las recomendaciones de CFU.
4. El taller de gestión de riesgos con personal interno y organizaciones asociadas está planificado para el segundo trimestre. Estaban pendientes los anexos a la Política global sobre Gestión de riesgos (jun2024); caja de herramientas de gestión de riesgos y declaración del nivel deseable de riesgo.</t>
  </si>
  <si>
    <t>El compromiso a nivel del liderazgo para establecer el tono en los diferentes niveles organizacionales, orientados a un fortalecimiento de una cultura consciente de la gestión de riesgos y oportunidades, que tenga alineamiento efectivo a la toma de decisiones estratégicas, requiere de una comuniación efectiva entre las y los tomadores de decisión, así como un interacción oportuna entre las áreas.</t>
  </si>
  <si>
    <t>*Dar seguimiento al cumplimiento del Plan de Trabajo FY26, mismo que está vinculado a los MO´s y otras actividades relacionadas al rol. Este plan de trabajo incluye actividades que permiten construir y fortalecer una Cultura en Gestión de Riesgos en el país, coadyuvando al logro de objetivos estratégicos, compromisos asumidos, así como el propósito de Plan. 
*La Auditoría GA para el Clúster de SA prevista del 24/nov al 12/dic; y la revisión a Ecuador en enero 2026, se reprogramó para el próximo FY.
*Pendiente la capacitación prevista a Especialistas de R&amp;C en temas forenses (CFU), se realizará en el segundo semestre.</t>
  </si>
  <si>
    <t>Project Results</t>
  </si>
  <si>
    <t>Guidance</t>
  </si>
  <si>
    <r>
      <rPr>
        <u/>
        <sz val="11"/>
        <color rgb="FF0563C1"/>
        <rFont val="Arial"/>
      </rPr>
      <t xml:space="preserve">FY26 Projects List (RBM Library - Performance Reporting) </t>
    </r>
    <r>
      <rPr>
        <i/>
        <u/>
        <sz val="11"/>
        <color rgb="FF0563C1"/>
        <rFont val="Arial"/>
      </rPr>
      <t>Here under 'Report' you can filter by 'Results v Targets' and 'Project List' to find relevant reports.</t>
    </r>
  </si>
  <si>
    <t>For any support or guidance, please contact Luca Sinesi</t>
  </si>
  <si>
    <t>What we do - Results Based Management Library - Performance Reporting</t>
  </si>
  <si>
    <t xml:space="preserve">HALF-YEARLY CO KPI REFLECTION: </t>
  </si>
  <si>
    <t>Q1 - COUNTRY OFFICE INSIGHTS</t>
  </si>
  <si>
    <t>Q2 - COUNTRY OFFICE INSIGHTS</t>
  </si>
  <si>
    <t>Q3 - COUNTRY OFFICE INSIGHTS</t>
  </si>
  <si>
    <t>Q4 - COUNTRY OFFICE INSIGHTS</t>
  </si>
  <si>
    <t>See CO guidance ax1</t>
  </si>
  <si>
    <t>Core Area</t>
  </si>
  <si>
    <t xml:space="preserve">Results </t>
  </si>
  <si>
    <t>Indicator</t>
  </si>
  <si>
    <t>Global Target</t>
  </si>
  <si>
    <t>SOURCE</t>
  </si>
  <si>
    <t xml:space="preserve">RAG Rating References </t>
  </si>
  <si>
    <r>
      <t>Progress</t>
    </r>
    <r>
      <rPr>
        <sz val="14"/>
        <color theme="0"/>
        <rFont val="Poppins"/>
      </rPr>
      <t xml:space="preserve"> 
(Summary of overall progress made in achieving KPIs compared to targets) </t>
    </r>
  </si>
  <si>
    <r>
      <t xml:space="preserve">Challenges 
</t>
    </r>
    <r>
      <rPr>
        <sz val="14"/>
        <color theme="0"/>
        <rFont val="Poppins"/>
      </rPr>
      <t>(Obstacles or challenges that impacted the progress of achieving KPIs)</t>
    </r>
  </si>
  <si>
    <r>
      <t xml:space="preserve">Proposed Actions 
</t>
    </r>
    <r>
      <rPr>
        <sz val="14"/>
        <color theme="0"/>
        <rFont val="Poppins"/>
      </rPr>
      <t>(Proposed actions or strategies to address any identified gaps or challenges including the support required from RH or GH )</t>
    </r>
  </si>
  <si>
    <t>Notes/Supplementary Data</t>
  </si>
  <si>
    <r>
      <t>Progress</t>
    </r>
    <r>
      <rPr>
        <sz val="14"/>
        <color theme="0"/>
        <rFont val="Poppins"/>
      </rPr>
      <t xml:space="preserve"> 
(Summary of overall progress made in achieving KPIs compared to targets, and on relevant previous action. ) </t>
    </r>
  </si>
  <si>
    <r>
      <rPr>
        <sz val="22"/>
        <color rgb="FF000000"/>
        <rFont val="Poppins"/>
      </rPr>
      <t xml:space="preserve">Challenges 
</t>
    </r>
    <r>
      <rPr>
        <sz val="14"/>
        <color rgb="FFFFFFFF"/>
        <rFont val="Poppins"/>
      </rPr>
      <t>(Obstacles or challenges that impacted the progress of achieving KPIs, and on relevant previous action. )</t>
    </r>
  </si>
  <si>
    <r>
      <t xml:space="preserve">Proposed Actions/Date of completion
</t>
    </r>
    <r>
      <rPr>
        <sz val="14"/>
        <color theme="0"/>
        <rFont val="Poppins"/>
      </rPr>
      <t>(Proposed actions or strategies to address any identified gaps or challenges including the planned dates, and the support required from RH)</t>
    </r>
  </si>
  <si>
    <r>
      <t xml:space="preserve">Challenges 
</t>
    </r>
    <r>
      <rPr>
        <sz val="14"/>
        <color theme="0"/>
        <rFont val="Poppins"/>
      </rPr>
      <t>(Obstacles or challenges that impacted the progress of achieving KPIs, and on relevant previous action. )</t>
    </r>
  </si>
  <si>
    <t>Prompt questions here</t>
  </si>
  <si>
    <t>Impact</t>
  </si>
  <si>
    <t xml:space="preserve">Our Gender Transformative programming and Influencing approach will contribute to social change, transform gender norms, and address the root causes of gender inequality and exclusion. </t>
  </si>
  <si>
    <t>Data from Gender Marker: % of ACTIVE and ELIGIBLE projects that is high potential to be Gender Transformative – Data available now on Power Bi. Insert information in 'commentary' only</t>
  </si>
  <si>
    <t>Country Office Project GTM data entered into Power Bi</t>
  </si>
  <si>
    <t>No RAG</t>
  </si>
  <si>
    <t>100%. 4 gender transformative new projects have been designed/implemented. All of them  are active in PMERL.</t>
  </si>
  <si>
    <t>Ongoing process for all POs during the second semester of FY26.</t>
  </si>
  <si>
    <t>Usage of Gender Marker: % of eligible projects that completed the GTM at both design and implementation or results phases by the end of the fiscal year.</t>
  </si>
  <si>
    <t>Not applicalbe for mid year report.</t>
  </si>
  <si>
    <t>Pamoja  (Desired Result - Simplify and strengthen our operational processes across the organization)</t>
  </si>
  <si>
    <t># of active projects in PMERL vs total projects in SAP, broken down per country </t>
  </si>
  <si>
    <t xml:space="preserve">Target will be determined later </t>
  </si>
  <si>
    <t>PMERL</t>
  </si>
  <si>
    <t xml:space="preserve">RAG ratings are based on the % of projects the office has in PMERL against total projects in SAP. The thresholds are as follows:				
% projects in PMERL &lt;33% - RED			
% projects in PMERL 33%-66% - AMBER			
% projects in PMERL &gt;66% - GREEN
</t>
  </si>
  <si>
    <t>As of november, 14 out of 23 POs  (61%, source ROA)  of registered POs in SAP are in PMERL.</t>
  </si>
  <si>
    <t xml:space="preserve">The difference of the number of POs included in SAP versus those in PMERL is  given by the fact that SAP also includes non programatic POs (i.e. cost recovery, transformation, sponsorship communications). In addition, due to short term budget separate planning guidelines for  Q1 and Q2 (not yearly planning), national POs such as "Decidamos Ya",  "Comunidades Saludables" and ".Emprendimiento social y financiero", were only included in SAP  but not  in PMERL). These POs will be completed  in PMERL during  the second semester and will include year end indicators. </t>
  </si>
  <si>
    <t>Meet with GH/ROA to identify  gaps tha rosed during in the reort and stablish reporting standards taking into account the mentioned differences.</t>
  </si>
  <si>
    <t xml:space="preserve">Plan International teams have access to comprehensive, credible quality evidence and results data across our projects and programmes </t>
  </si>
  <si>
    <t>Progress of project results vs targets</t>
  </si>
  <si>
    <t>RAG ratings are based on the % of projects the office has in Green&amp;Amber. The thresholds are as follows:
% of projects between 0-49% - RED
% of projects between 50%-74% - AMBER
% of projects at 75% or more - GREEN</t>
  </si>
  <si>
    <t xml:space="preserve">35,3% of POs show green RAG (6/17). </t>
  </si>
  <si>
    <t>All projects identified  in the GH/ROA report with "No Data" were timely reported in PMERL by Ecuador. However, this information was not included in GH/ROAs´Project Result" mid year report. There is the need to identify gaps in the report with GH/ROA.</t>
  </si>
  <si>
    <t>All projects identified with "No Data" were timely reported in PMERL. However this information was not included in GH/ROAs´Project Result" mid year report. There is the need to identify gaps in the report with GH/ROA.</t>
  </si>
  <si>
    <t>Plan will reach all communities where we have sponsored children with project interventions each year</t>
  </si>
  <si>
    <t xml:space="preserve">Number of communities with sponsored children reached by Plan’s programme work in the year to date , as a % of the total number of communities with sponsored children </t>
  </si>
  <si>
    <t xml:space="preserve">100% accumulative </t>
  </si>
  <si>
    <t>RAG to be determined later</t>
  </si>
  <si>
    <t>During tY26 ffirst semester, 382 out of 501 communities (76%) received at least one program activity: 105 in Sierra Centro, 62 in Guayas/Los Ríos, 63 in Loja, 88 in Manabí, 64 in Santa Elena.</t>
  </si>
  <si>
    <t>All 501 communitites will receive at least one program activity during FY26.</t>
  </si>
  <si>
    <t>As part of optomising sponsorship and reducing costs, the number of unassigned children is minimised.</t>
  </si>
  <si>
    <t>10% or less children without sponsors (unassigned)</t>
  </si>
  <si>
    <t>&lt;10%</t>
  </si>
  <si>
    <t>Child data</t>
  </si>
  <si>
    <t xml:space="preserve">GREEN: 0-9.9%
AMBER: 10-11%
RED: 12% +
</t>
  </si>
  <si>
    <t>7.74% based on GH guidelines aimed at not cancelation replacement.</t>
  </si>
  <si>
    <t>Indicator will continue on-track during the second semester,</t>
  </si>
  <si>
    <t xml:space="preserve">Country projects contribute to the achievement of strategic results outlined in the Country Strategy </t>
  </si>
  <si>
    <t>% of Country Strategy Programme result statements with at least one project contributing in the period under review</t>
  </si>
  <si>
    <t xml:space="preserve">75%+
</t>
  </si>
  <si>
    <t xml:space="preserve">Red: 0-49%
Amber: 50-74%
Green: 75%
</t>
  </si>
  <si>
    <t xml:space="preserve">100% of POs aligned to current  Country Strategy  objectives, programs and resutls. </t>
  </si>
  <si>
    <t>A new Country Strategy will be launched in July 2026. All related projects will be aligned to all 4  strategy´s objectives and their  programs and results.</t>
  </si>
  <si>
    <t>For the new Country Strategy, all projects will be designed articulated to country objectives, programs and resutls.</t>
  </si>
  <si>
    <t>People</t>
  </si>
  <si>
    <t>Plan International has low regretted turnover of employees</t>
  </si>
  <si>
    <t>Turnover % classified as regretted</t>
  </si>
  <si>
    <t>HRIS/Power BI</t>
  </si>
  <si>
    <t>Red: 16 and above, Amber: 11%-15%, Green: below 10%</t>
  </si>
  <si>
    <t>To keep the KPIs</t>
  </si>
  <si>
    <t>Monitoring leaving interview</t>
  </si>
  <si>
    <t>Plan International hires new employees efficiently</t>
  </si>
  <si>
    <t>Talent acquisition (average number of days to hire)</t>
  </si>
  <si>
    <t>60 days</t>
  </si>
  <si>
    <t>Red: 101 days and up, Amber: 51-100, Green: 50 and lower</t>
  </si>
  <si>
    <t>44 days</t>
  </si>
  <si>
    <t>Reduce the days</t>
  </si>
  <si>
    <t>Outsorcing recruitmet key positions</t>
  </si>
  <si>
    <t>Plan International employees are performance managed</t>
  </si>
  <si>
    <t>% of employees who have performance objectives set and performance reviews finalised</t>
  </si>
  <si>
    <t>Green: 95% and up-, Amber: 94%-80%, Red: Below 79%</t>
  </si>
  <si>
    <t>Ecuador Staff has 94% with PRI and 71% with PDP completed.</t>
  </si>
  <si>
    <t>The supervisors and all staff use HRIs as Performance and Feedback process tool</t>
  </si>
  <si>
    <t>Deliver videos and examples of HRIs use</t>
  </si>
  <si>
    <t>Plan International supports wellbeing through timely holiday utilization</t>
  </si>
  <si>
    <t>% of holiday days taken year to date</t>
  </si>
  <si>
    <t>TBD</t>
  </si>
  <si>
    <t>Ecuador reduce 40% of holidays due.</t>
  </si>
  <si>
    <t>Sensitize to supervisor to plan the Annual holiday team on time and book the collective holiday period as wellbeing strategy.</t>
  </si>
  <si>
    <t>At March all the staff has holiday planned in agree with supervisors</t>
  </si>
  <si>
    <t>Operational</t>
  </si>
  <si>
    <t xml:space="preserve">Plan International teams optimise the use of funds </t>
  </si>
  <si>
    <t xml:space="preserve">Actual country cost ratio - Apportioned cost to direct cost ratio. Actual ratio YTD  vs budget approved ratio </t>
  </si>
  <si>
    <r>
      <t xml:space="preserve">15% Regional Average (10% variance acceptable)
</t>
    </r>
    <r>
      <rPr>
        <i/>
        <sz val="14"/>
        <color rgb="FF000000"/>
        <rFont val="Arial"/>
        <family val="2"/>
      </rPr>
      <t>COs with Cost ratio &gt;15% to provide an explanation for not being able to meet the target during annual planning and budgeting process.</t>
    </r>
  </si>
  <si>
    <t>SAP/Power BI</t>
  </si>
  <si>
    <t>Cost Ratio Variance absolute (actual vs budget ratio): ) 0% or below =Green, -1% to -3%=Amber, and -4 % and lower=Red</t>
  </si>
  <si>
    <t>Al primer semestre se alcanzó un 26.8% sin embargo se ha reformulado procesos operativos como cambios de oficina a cowork y reducción de estructura operativa durante el 1er semestre, cuyo impacto deberá reflejarse a partir del 2do semestre y para los proximos  Fy27-29 . El indicador es elevado refleja que se ha tenido nivel de ejecución programático menor al 50% lo que tambien ha tenido impacto en el indicador.</t>
  </si>
  <si>
    <t>La implementación de acciones que permitan una reducción del App Cost de acuerdo al análisis Regional y Global  y con base en la nueva estrategia reflejará resultados desde el Fy27. Si bien durante el 2do semestre se podrá reflejar impactos como el cambio de oficina sin embargo existen desafios para alcanzar las metas previstas en muy corto plazo.</t>
  </si>
  <si>
    <t>Se ha comprometido mas de 500K en ahorros operativos para Fy26 y Fy27 que permitrán alcanzar un Ap Cost alineado al indicador global dando inicio a la nueva estrategia del pais, proceso que debe ser planificado a nivel operativo manteniendo el soporte que precisan los programas para el cumplimiento del 100% de la planificación programática tanto de fondos SPONSORSHIP como  GRANTS</t>
  </si>
  <si>
    <t xml:space="preserve">Fixed cost ratio (current context need) </t>
  </si>
  <si>
    <t>N/A in B1</t>
  </si>
  <si>
    <t xml:space="preserve">Shared direct cost (current context need) </t>
  </si>
  <si>
    <t>Grants cover fair share of apportioned costs</t>
  </si>
  <si>
    <t>Cost recovery (Grant apportioned cost as a % of total apportioned costs YTD)</t>
  </si>
  <si>
    <t>80% for FY25</t>
  </si>
  <si>
    <t>&lt;70% = Red; 70-80% Amber; &gt;80% Green.</t>
  </si>
  <si>
    <t xml:space="preserve">El pais ha tenido un avance importante en recuperación de costos alcanzadno un 72.9% que dadas las modificaciones operativas de oficinas deberán ser evaluados en los proyectos para alcanzar la meta de 90% de recuperación. </t>
  </si>
  <si>
    <t>Los donantes y NOs por la experiencia en otros paises resulta complejo la disposicion de cambios en sus presupustos y planificaciones de procesos de recuperación lo que puede ser un reto al momento de evalura los procesos de recuperación de costos del pais.</t>
  </si>
  <si>
    <t>Revisar el proceso de recuperación de costos y estandarizar a nivel Región es una meta para mejorar el indicador de recuperación de costos.
Dar seguimiento a los proyectos que no estan recuperando costos.
La reducción de costos operativos de la CO y PUs debe ser evaluados a nivel proyectos GRANT para replanificación.</t>
  </si>
  <si>
    <t>Cost Recovery Indicator
FairShare Shortfall value</t>
  </si>
  <si>
    <t>N/A</t>
  </si>
  <si>
    <t>N/A
Trend only</t>
  </si>
  <si>
    <t>Plan International's operations are effective, efficient and sustainable through strengthened supply chain</t>
  </si>
  <si>
    <t>Procurement Efficiency: % of procurement expenditure linked to LTAs (Euros) (Pamoja)</t>
  </si>
  <si>
    <t>70% of the procurement spend is through LTAs</t>
  </si>
  <si>
    <t>Good: &gt; 60%
Acceptable: 40% - 60%
Focus for Improvement: 0% - 40%</t>
  </si>
  <si>
    <t xml:space="preserve">El país ha alcanzado un 39% de avance en LTA,  a nivel: Hoteles, Alimentación, Movilización, Material de Visibilidad, Materiales de Oficina. Dado que durante el 1er semestre la asignación de fondos fue parcial debido a la evaluación de la estrategia de país no se logró a nivel patrocinio tener un reporte anual para programar nuevos acuerdos. </t>
  </si>
  <si>
    <t xml:space="preserve">
•Planificación x trimestre de SPADs que no permitió un análisis real de las necesidades de los programas, las categorías priorizadas se basaron en necesidades históricas de SPADs y FADs.  
•Eliminación del subsidio al diésel, lo que provocó paralizaciones a nivel nacional, especulación en productos de la canasta básica y finalmente el incremento de costos en toda la cadena de valor.
•La propuesta programática incluye categorías sobre las cuales no es viable establecer LTAs por necesidades/especificaciones técnicas puntales, rápidos cambios en el mercado, o servicios únicos como: materiales de construcción, equipo electrónico, consultorías.</t>
  </si>
  <si>
    <t>•A inicios de diciembre se lanzaron segundas convocatorias, una vez que el mercado se estabilizó para recibir ofertas.  Están en proceso de revisión  las ofertas por territorio para avanzar con el proceso de selección.
•El equipo programático de SPADs está finalizando la elaboración de los planes de compras para el II semestre tras la extensión de la estrategia. Los FADs y áreas funcionales están actualizando sus planes y se analizarán otras categorías para LTAs que nos permitan incrementar el %.</t>
  </si>
  <si>
    <t>Plan International projects are implemented efficiently and adhere to minimum global expectations - Pamoja</t>
  </si>
  <si>
    <t>% of CO expenditure allocated to projects at month end (Pamoja)</t>
  </si>
  <si>
    <t xml:space="preserve">Good:  2% - -2%
Acceptable: 2%-10%, or -2% - -10%
Focus for Improvement: &gt;10%, or &lt;-10% </t>
  </si>
  <si>
    <t>El pais alcanzo un indicador del 15.1% de costos no localizados en los proyectos. Este proceso puede originarse por cambios en el SAP durante este proceso y tambien debido a modificaciones que no se lograron completar en los sistemas.</t>
  </si>
  <si>
    <t>La identificación mensual de estas transacciones resulta un reto por el volumen de operaciones de los paises.</t>
  </si>
  <si>
    <t>Se realizará para el Q3 un análisis desde finanzas y dreivando a los programas para su identificación dy aplicaicón de costos a los proyectos para alcanzar la meta mínima para este indicador.</t>
  </si>
  <si>
    <t>Country Offices are managing their risks and continuously improving through the timely implementation of the agreed actions from GA Audits</t>
  </si>
  <si>
    <t>Number of High and Medium open GA actions that are overdue.</t>
  </si>
  <si>
    <t>CAMMs/Power BI</t>
  </si>
  <si>
    <t>RAG rating should be based on ageing analysis of each recommendation and target timeline set out in the audit action plan.</t>
  </si>
  <si>
    <t>No hay acciones de auditoría pendientes.</t>
  </si>
  <si>
    <t>Las auditorías de este FY fueron reprogramadas para el siguiente a razón del cambio de modelo Clústers ROA</t>
  </si>
  <si>
    <t>More programming is delivered through partners</t>
  </si>
  <si>
    <t>Partner spend % of total spend</t>
  </si>
  <si>
    <t xml:space="preserve">Each country will determine the target based on the modality of project delivery </t>
  </si>
  <si>
    <t xml:space="preserve">To be reviewed locally </t>
  </si>
  <si>
    <t>El país ejecuto proyectos con socios en un 5% , se tiene retos que se alinearán a partir de la nueva estrategia que permita mayor implementación con socios, alinada a los objetivos globales de  PLAN.</t>
  </si>
  <si>
    <t>El trabajo de fortalecimiento y coordinación con socios tiene retos especialmente en reconocer diferencias y fortalezas y trabajar no para replicar proceso de PLAN sino para garantizar proyectos de calidad</t>
  </si>
  <si>
    <t>Se tiene proyectado para la proximo FY 27 incrementar el indicador a nivel trabajo con socios con base en planeas de acción que garantice la implementación efectiva y de calidad a nivel Programático.</t>
  </si>
  <si>
    <t xml:space="preserve">Finance CO operational indicators - avaiable monthly </t>
  </si>
  <si>
    <t xml:space="preserve">Grant Expenditure - YTD actual vs latest approved donor YTD budget at actual rate </t>
  </si>
  <si>
    <t>Acceptable variance +/- 5 % for Q1-Q3; +/- 3% for Q4.</t>
  </si>
  <si>
    <t>G2B/Power BI</t>
  </si>
  <si>
    <t>&lt;80%=Red; 80-90% Amber; 90-100% Green</t>
  </si>
  <si>
    <t>El pais alcanzó un 73% dentro de los proyectos que tuvieron un desfase se encuentral el ECU100308 proyectos con muchos retos en procesos de coordinacion por tratarse de un consorcio  además de las demoras que tuvo desde su inicio y ECU100 303 proyecto Regional que igual plantea retos de coordinación y demandas importantes desde la NO y donante en los procesos de revisión de informes.</t>
  </si>
  <si>
    <t>La planificación de los proyectos GRANT a partir de cambios que surgen desde el cambio de modelo operativo hasta ajustes a la programación de sus presupuestos  y la gestion en los sistemas de PLAN debe ser un proceso regular que si bien tiene un soporte a partir del Centro de Planificación sin embargo en algunos casos no ha permitido completar  100% del proceso antes del cierre al 1er semstre.</t>
  </si>
  <si>
    <t>Se debe lograr proyectos debidamente planificados alineados al periodos anuales de PLAN.
Mantener el monitoreo mensual de los proyectos GRANT en reuniones de CMT  dando seguimiento a los proyectos críticos (proyectos regionales y consorcios) y modificar su programación en coordinación con las NOs.
Reasignar la planificación de lineas sub-sobre ejeuctadas en el marco de las definiciones de los GRANTs.</t>
  </si>
  <si>
    <t>Grants Expenditure Burn Rate - Actual  vs  Qrtly forecast / donor budget</t>
  </si>
  <si>
    <t>YTD % against FY @ 100%</t>
  </si>
  <si>
    <t>Purple: &gt;30%​ 
Green: 20%-30% ​ 
Amber: 15%-20% ​ 
Red: &lt;15% 
(Acceptable burn rates: Q1: 20%-30%; Q2: 45%- 55%; Q3: 70%-80%; Q4: 95%-100%)</t>
  </si>
  <si>
    <t xml:space="preserve">El país alcanzao un 37.5% impactada por los proyectos de mayor  volumen de ejecución que tuvieron retrasos en su implementación  como ECU100308 y ECU100303 que por su  % de particiapación en el portafolio del pais tiene impacto importante en el indicador </t>
  </si>
  <si>
    <t>Sponsorship Expenditure Burn Rate - YTD actual at monthly rate against MA approved budget</t>
  </si>
  <si>
    <t>Target: Q1 (25%); Q2 (50%); Q3 (75%); Q4 (100%)</t>
  </si>
  <si>
    <t xml:space="preserve">Red: &gt;30%​ 
Green: 20%-30%
Amber: 15%-20%, 
Red: &lt;15% 
(+/- 5% variance acceptable in Q1-Q3, -5% to +2% in Q4)
</t>
  </si>
  <si>
    <t>El pais alcanzó un 33% de avance, las asignaciones de fondos para el 1er semstre estuvieron impactadas por las ampliaciones en plazos definidas para la estrategia anterior y evaluacion de la nueva estrategia, si bien se logró alcanzar el monto asignado en un  61% durante este periodo , parte de una medida para las acciones programáticas que se desarrollarán en el  2do semestre para iniciar el nueva estrategia de pais.</t>
  </si>
  <si>
    <t>Los saldos por ejecutar son importantes para el 2do semestre por lo que la reprogramación y alineación en los sistemas será vital para avanzar en un cierre al 100% y acciones para inicio del proximo FY27 y la nueva estrategia de pais.</t>
  </si>
  <si>
    <t xml:space="preserve">Programar en los sistemas las modificación para los fondos asignados a programas finaciados por Patrocinio.
Monitoreo mensual del avance de los proyectos SPAD .
Seguimiento  a las acciones que permitan avanzar en los procesos de ahorro operativo comprometidos desde el pais a nivel SPONSORSHIP.
</t>
  </si>
  <si>
    <t>Funding Gap - Grant Funding secured vs Budgeted Grant Funding (incl funding gap)</t>
  </si>
  <si>
    <r>
      <t xml:space="preserve">100% all time (-2%)
</t>
    </r>
    <r>
      <rPr>
        <i/>
        <sz val="14"/>
        <color rgb="FF000000"/>
        <rFont val="Arial"/>
        <family val="2"/>
      </rPr>
      <t>Comprehensive review of pipeline at Q2, opportunities usually materialize or not by end of Q2.</t>
    </r>
  </si>
  <si>
    <t>&gt;95% Green; 90-95% Amber; &lt;90% Red.</t>
  </si>
  <si>
    <t>Completar BD</t>
  </si>
  <si>
    <t>HIDE &amp; PROTECT TAB</t>
  </si>
  <si>
    <t>R</t>
  </si>
  <si>
    <t>Y</t>
  </si>
  <si>
    <t>A</t>
  </si>
  <si>
    <t>N</t>
  </si>
  <si>
    <t>G</t>
  </si>
  <si>
    <t>GH</t>
  </si>
  <si>
    <t>RH</t>
  </si>
  <si>
    <t>Gender Unaware</t>
  </si>
  <si>
    <t>Inclusive, safe quality education (IQE)</t>
  </si>
  <si>
    <t>Country Strategy</t>
  </si>
  <si>
    <t>Internal</t>
  </si>
  <si>
    <t>External</t>
  </si>
  <si>
    <t>Both</t>
  </si>
  <si>
    <t>Corporate Services</t>
  </si>
  <si>
    <t>Gender Neutral</t>
  </si>
  <si>
    <t>Skills and opportunities for youth employment and entrepreneurship (SOYEE)</t>
  </si>
  <si>
    <t>Management Standard</t>
  </si>
  <si>
    <t>PO Set-Up</t>
  </si>
  <si>
    <t>Partner Delays</t>
  </si>
  <si>
    <t>Delivery, Performance and Accountability (DPA)</t>
  </si>
  <si>
    <t>Gender Aware</t>
  </si>
  <si>
    <t>Girls, boys and youth as active drivers of change (LEAD)</t>
  </si>
  <si>
    <t>Risk</t>
  </si>
  <si>
    <t>Posting Delays</t>
  </si>
  <si>
    <t>Covid Issues</t>
  </si>
  <si>
    <t>Finance</t>
  </si>
  <si>
    <t>Gender Transformative</t>
  </si>
  <si>
    <t>Sexual and reproductive health and rights for girls and young women (SRHR)</t>
  </si>
  <si>
    <t>Safeguarding</t>
  </si>
  <si>
    <t>Project Design Issues</t>
  </si>
  <si>
    <t>Contractors/Suppliers Delays</t>
  </si>
  <si>
    <t>Gender Transformative Policy &amp; Practise (GTPP)</t>
  </si>
  <si>
    <t>PI Gender Marker has not been applied</t>
  </si>
  <si>
    <t>Early childhood development (ECD)</t>
  </si>
  <si>
    <t>Safety &amp; Security</t>
  </si>
  <si>
    <t xml:space="preserve">Budget Phasing / Planning </t>
  </si>
  <si>
    <t>Security Issues</t>
  </si>
  <si>
    <t>Girls and Youth Power &amp; Action (GYPA) Hub</t>
  </si>
  <si>
    <t>Gender transformative child protection / protection from violence (PfV/CP)</t>
  </si>
  <si>
    <t xml:space="preserve">Local Priorities </t>
  </si>
  <si>
    <t>Delays to Start-Up</t>
  </si>
  <si>
    <t>Donor Delays</t>
  </si>
  <si>
    <t>Global Assurance (GA)</t>
  </si>
  <si>
    <t>Sponsorship Commitement Action Plan</t>
  </si>
  <si>
    <t>Procurement Delays</t>
  </si>
  <si>
    <t>Gov Delays</t>
  </si>
  <si>
    <t>Governance and Executive (GA)</t>
  </si>
  <si>
    <t>Other</t>
  </si>
  <si>
    <t>Project Re-planning</t>
  </si>
  <si>
    <t>GH Delays</t>
  </si>
  <si>
    <t>IT</t>
  </si>
  <si>
    <t>Exchange Rate Gain/Loss</t>
  </si>
  <si>
    <t>NO Delays</t>
  </si>
  <si>
    <t>Legal</t>
  </si>
  <si>
    <t>Recruitment Delays</t>
  </si>
  <si>
    <t>RH Delays</t>
  </si>
  <si>
    <t>Monitoring, Evaluation, Research &amp; Learning (MERL)</t>
  </si>
  <si>
    <t>Departure of Project Key Staff</t>
  </si>
  <si>
    <t>Additional Funds</t>
  </si>
  <si>
    <t>People &amp; Culture (P&amp;C)</t>
  </si>
  <si>
    <t>System Errors</t>
  </si>
  <si>
    <t>Unavoidable Weather</t>
  </si>
  <si>
    <t>Resources</t>
  </si>
  <si>
    <t>Price Increments</t>
  </si>
  <si>
    <t>Safeguarding and Protection from Sexual Harassment Exploitation and Abuse (PHSEA)</t>
  </si>
  <si>
    <t>Cost Recovery (Savings)</t>
  </si>
  <si>
    <t>FAD Delays</t>
  </si>
  <si>
    <t>Sponsorship</t>
  </si>
  <si>
    <t>Construction Delays</t>
  </si>
  <si>
    <t>Strategy &amp; Collaboration</t>
  </si>
  <si>
    <t>PROJECT LIST</t>
  </si>
  <si>
    <t>NO accronym</t>
  </si>
  <si>
    <t>NO country</t>
  </si>
  <si>
    <t>Drop Down - NO</t>
  </si>
  <si>
    <t>GTM</t>
  </si>
  <si>
    <t>(ANO)</t>
  </si>
  <si>
    <t>Australia</t>
  </si>
  <si>
    <t>(BNO)</t>
  </si>
  <si>
    <t>Belgium</t>
  </si>
  <si>
    <t>(BRANO)</t>
  </si>
  <si>
    <t>Brazil</t>
  </si>
  <si>
    <t>(CNO)</t>
  </si>
  <si>
    <t>Canada</t>
  </si>
  <si>
    <t>(COLNO)</t>
  </si>
  <si>
    <t>Colombia</t>
  </si>
  <si>
    <t>(DNO)</t>
  </si>
  <si>
    <t>Denmark</t>
  </si>
  <si>
    <t>(FLNO)</t>
  </si>
  <si>
    <t>Finland</t>
  </si>
  <si>
    <t>(FNO)</t>
  </si>
  <si>
    <t>France</t>
  </si>
  <si>
    <t>(GNO)</t>
  </si>
  <si>
    <t>Germany</t>
  </si>
  <si>
    <t>(HKNO)</t>
  </si>
  <si>
    <t>Hong Kong</t>
  </si>
  <si>
    <t>(INDNO)</t>
  </si>
  <si>
    <t>India</t>
  </si>
  <si>
    <t>(INDONO)</t>
  </si>
  <si>
    <t>Indonesia</t>
  </si>
  <si>
    <t>(INO)</t>
  </si>
  <si>
    <t>Ireland</t>
  </si>
  <si>
    <t>(JNO)</t>
  </si>
  <si>
    <t>Japan</t>
  </si>
  <si>
    <t>(KNO)</t>
  </si>
  <si>
    <t>Korea</t>
  </si>
  <si>
    <t>(NLNO)</t>
  </si>
  <si>
    <t>Netherlands</t>
  </si>
  <si>
    <t>Nigeria</t>
  </si>
  <si>
    <t>(NNO)</t>
  </si>
  <si>
    <t>Norway</t>
  </si>
  <si>
    <t>(SPNO)</t>
  </si>
  <si>
    <t>Spain</t>
  </si>
  <si>
    <t>(SNO)</t>
  </si>
  <si>
    <t>Sweden</t>
  </si>
  <si>
    <t>(CHNO)</t>
  </si>
  <si>
    <t>Switzerland</t>
  </si>
  <si>
    <t>(UKNO)</t>
  </si>
  <si>
    <t>UK</t>
  </si>
  <si>
    <t>(USNO)</t>
  </si>
  <si>
    <t>USA</t>
  </si>
  <si>
    <t>Multiple (specify)</t>
  </si>
  <si>
    <t>Other (specify)</t>
  </si>
  <si>
    <t>CO Emissions rating drop down</t>
  </si>
  <si>
    <t>Red</t>
  </si>
  <si>
    <t xml:space="preserve">Amber </t>
  </si>
  <si>
    <t xml:space="preserve">Green </t>
  </si>
  <si>
    <t>V20wlrdexE2lvSKg5cwKq7b69X2cMTRLlVd2IBuGm7tUQ1gzMUVVQjJQTFZZVEZRRldYTDMzREVSVyQlQCN0PWcu</t>
  </si>
  <si>
    <t>Form1</t>
  </si>
  <si>
    <t>{a07b771a-c441-4fe4-8fe4-b74262c1d3c8}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</si>
</sst>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00_-;\-* #,##0.00_-;_-* &quot;-&quot;??_-;_-@_-"/>
  </numFmts>
  <fonts count="87">
    <font>
      <sz val="11"/>
      <color theme="1"/>
      <name val="Calibri"/>
      <family val="2"/>
      <scheme val="minor"/>
    </font>
    <font>
      <b/>
      <sz val="11"/>
      <color theme="1"/>
      <name val="Calibri"/>
      <family val="2"/>
      <scheme val="minor"/>
    </font>
    <font>
      <sz val="16"/>
      <color theme="1"/>
      <name val="Calibri"/>
      <family val="2"/>
      <scheme val="minor"/>
    </font>
    <font>
      <sz val="10"/>
      <name val="Arial"/>
      <family val="2"/>
    </font>
    <font>
      <sz val="11"/>
      <name val="Calibri"/>
      <family val="2"/>
      <scheme val="minor"/>
    </font>
    <font>
      <sz val="12"/>
      <name val="Calibri"/>
      <family val="2"/>
      <scheme val="minor"/>
    </font>
    <font>
      <sz val="11"/>
      <color theme="1"/>
      <name val="Calibri"/>
      <family val="2"/>
      <scheme val="minor"/>
    </font>
    <font>
      <sz val="15"/>
      <color theme="1"/>
      <name val="Calibri"/>
      <family val="2"/>
      <scheme val="minor"/>
    </font>
    <font>
      <sz val="8"/>
      <name val="Calibri"/>
      <family val="2"/>
      <scheme val="minor"/>
    </font>
    <font>
      <sz val="11"/>
      <color indexed="8"/>
      <name val="Calibri"/>
      <family val="2"/>
    </font>
    <font>
      <sz val="11"/>
      <name val="Arial"/>
      <family val="2"/>
    </font>
    <font>
      <sz val="11"/>
      <color theme="1"/>
      <name val="Arial"/>
      <family val="2"/>
    </font>
    <font>
      <b/>
      <sz val="14"/>
      <color theme="1"/>
      <name val="Calibri"/>
      <family val="2"/>
      <scheme val="minor"/>
    </font>
    <font>
      <b/>
      <sz val="11"/>
      <color theme="0"/>
      <name val="Arial"/>
      <family val="2"/>
    </font>
    <font>
      <u/>
      <sz val="11"/>
      <color theme="10"/>
      <name val="Calibri"/>
      <family val="2"/>
      <scheme val="minor"/>
    </font>
    <font>
      <sz val="11"/>
      <color theme="0"/>
      <name val="Arial"/>
      <family val="2"/>
    </font>
    <font>
      <u/>
      <sz val="11"/>
      <color theme="0"/>
      <name val="Arial"/>
      <family val="2"/>
    </font>
    <font>
      <i/>
      <sz val="15"/>
      <color rgb="FFFF0000"/>
      <name val="Arial"/>
      <family val="2"/>
    </font>
    <font>
      <i/>
      <sz val="11"/>
      <color rgb="FFFF0000"/>
      <name val="Arial"/>
      <family val="2"/>
    </font>
    <font>
      <sz val="9"/>
      <color theme="1"/>
      <name val="Arial"/>
      <family val="2"/>
    </font>
    <font>
      <b/>
      <sz val="11"/>
      <name val="Arial"/>
      <family val="2"/>
    </font>
    <font>
      <sz val="12"/>
      <name val="Arial"/>
      <family val="2"/>
    </font>
    <font>
      <b/>
      <sz val="12"/>
      <color theme="1"/>
      <name val="Arial"/>
      <family val="2"/>
    </font>
    <font>
      <b/>
      <sz val="14"/>
      <color theme="0"/>
      <name val="Arial"/>
      <family val="2"/>
    </font>
    <font>
      <sz val="11"/>
      <color rgb="FF000000"/>
      <name val="Calibri"/>
      <family val="2"/>
      <scheme val="minor"/>
    </font>
    <font>
      <b/>
      <sz val="12"/>
      <color rgb="FF000000"/>
      <name val="Arial"/>
      <family val="2"/>
    </font>
    <font>
      <b/>
      <sz val="14"/>
      <color rgb="FFFFFFFF"/>
      <name val="Arial"/>
      <family val="2"/>
    </font>
    <font>
      <b/>
      <sz val="11"/>
      <color rgb="FF000000"/>
      <name val="Arial"/>
      <family val="2"/>
    </font>
    <font>
      <sz val="9"/>
      <color rgb="FF000000"/>
      <name val="Arial"/>
      <family val="2"/>
    </font>
    <font>
      <b/>
      <u/>
      <sz val="18"/>
      <color theme="10"/>
      <name val="Calibri"/>
      <family val="2"/>
      <scheme val="minor"/>
    </font>
    <font>
      <sz val="11"/>
      <color rgb="FFFF0000"/>
      <name val="Arial"/>
      <family val="2"/>
    </font>
    <font>
      <sz val="18"/>
      <color theme="1"/>
      <name val="Calibri"/>
      <family val="2"/>
      <scheme val="minor"/>
    </font>
    <font>
      <sz val="26"/>
      <color theme="0"/>
      <name val="Poppins"/>
    </font>
    <font>
      <sz val="24"/>
      <color theme="0"/>
      <name val="Poppins"/>
    </font>
    <font>
      <b/>
      <sz val="11"/>
      <color rgb="FFFF0000"/>
      <name val="Calibri"/>
      <family val="2"/>
      <scheme val="minor"/>
    </font>
    <font>
      <sz val="14"/>
      <color rgb="FF000000"/>
      <name val="Arial"/>
      <family val="2"/>
    </font>
    <font>
      <sz val="22"/>
      <color theme="1"/>
      <name val="Poppins"/>
    </font>
    <font>
      <u/>
      <sz val="12"/>
      <color theme="1"/>
      <name val="Arial"/>
      <family val="2"/>
    </font>
    <font>
      <sz val="14"/>
      <color theme="0"/>
      <name val="Poppins"/>
    </font>
    <font>
      <sz val="9"/>
      <color theme="0"/>
      <name val="Arial"/>
      <family val="2"/>
    </font>
    <font>
      <b/>
      <sz val="12"/>
      <color rgb="FFFFFFFF"/>
      <name val="Arial"/>
      <family val="2"/>
    </font>
    <font>
      <sz val="9"/>
      <color rgb="FFFFFFFF"/>
      <name val="Arial"/>
      <family val="2"/>
    </font>
    <font>
      <b/>
      <sz val="11"/>
      <color rgb="FFFFFFFF"/>
      <name val="Arial"/>
      <family val="2"/>
    </font>
    <font>
      <b/>
      <sz val="18"/>
      <color theme="0"/>
      <name val="Poppins"/>
    </font>
    <font>
      <b/>
      <sz val="24"/>
      <color theme="0"/>
      <name val="Poppins"/>
    </font>
    <font>
      <b/>
      <sz val="16"/>
      <color theme="1"/>
      <name val="Calibri"/>
      <family val="2"/>
      <scheme val="minor"/>
    </font>
    <font>
      <b/>
      <sz val="24"/>
      <color theme="1"/>
      <name val="Poppins"/>
    </font>
    <font>
      <b/>
      <sz val="24"/>
      <color rgb="FFFF0000"/>
      <name val="Poppins"/>
    </font>
    <font>
      <u/>
      <sz val="11"/>
      <color theme="0"/>
      <name val="Calibri"/>
      <family val="2"/>
      <scheme val="minor"/>
    </font>
    <font>
      <i/>
      <sz val="14"/>
      <color rgb="FF000000"/>
      <name val="Arial"/>
      <family val="2"/>
    </font>
    <font>
      <sz val="11"/>
      <color rgb="FF000000"/>
      <name val="Calibri"/>
      <family val="2"/>
    </font>
    <font>
      <b/>
      <sz val="14"/>
      <color rgb="FFFFFFFF"/>
      <name val="Arial"/>
    </font>
    <font>
      <sz val="14"/>
      <color rgb="FFFFFFFF"/>
      <name val="Arial"/>
    </font>
    <font>
      <sz val="9"/>
      <color rgb="FFFFFFFF"/>
      <name val="Arial"/>
    </font>
    <font>
      <b/>
      <sz val="11"/>
      <color rgb="FFFFFFFF"/>
      <name val="Arial"/>
    </font>
    <font>
      <b/>
      <sz val="12"/>
      <color rgb="FF000000"/>
      <name val="Arial"/>
    </font>
    <font>
      <b/>
      <sz val="11"/>
      <color rgb="FF000000"/>
      <name val="Arial"/>
    </font>
    <font>
      <sz val="11"/>
      <color rgb="FF000000"/>
      <name val="Arial"/>
    </font>
    <font>
      <u/>
      <sz val="12"/>
      <color theme="10"/>
      <name val="Arial"/>
    </font>
    <font>
      <sz val="22"/>
      <color rgb="FF000000"/>
      <name val="Poppins"/>
    </font>
    <font>
      <sz val="14"/>
      <color rgb="FFFFFFFF"/>
      <name val="Poppins"/>
    </font>
    <font>
      <sz val="14"/>
      <color rgb="FF000000"/>
      <name val="Arial"/>
    </font>
    <font>
      <sz val="14"/>
      <color rgb="FFFF0000"/>
      <name val="Arial"/>
      <family val="2"/>
    </font>
    <font>
      <u/>
      <sz val="11"/>
      <color rgb="FF002060"/>
      <name val="Arial"/>
      <family val="2"/>
    </font>
    <font>
      <u/>
      <sz val="11"/>
      <color rgb="FF0563C1"/>
      <name val="Arial"/>
    </font>
    <font>
      <i/>
      <u/>
      <sz val="11"/>
      <color rgb="FF0563C1"/>
      <name val="Arial"/>
    </font>
    <font>
      <u/>
      <sz val="11"/>
      <color theme="10"/>
      <name val="Arial"/>
      <family val="2"/>
    </font>
    <font>
      <i/>
      <sz val="9"/>
      <color rgb="FF000000"/>
      <name val="Arial"/>
    </font>
    <font>
      <sz val="9"/>
      <name val="Arial"/>
      <family val="2"/>
    </font>
    <font>
      <sz val="8"/>
      <color theme="1"/>
      <name val="Arial"/>
      <family val="2"/>
    </font>
    <font>
      <b/>
      <sz val="16"/>
      <color rgb="FF000000"/>
      <name val="Arial"/>
    </font>
    <font>
      <sz val="12"/>
      <color rgb="FF000000"/>
      <name val="Arial"/>
    </font>
    <font>
      <sz val="8"/>
      <name val="Arial"/>
      <family val="2"/>
    </font>
    <font>
      <sz val="8"/>
      <color theme="1"/>
      <name val="Calibri"/>
      <family val="2"/>
      <scheme val="minor"/>
    </font>
    <font>
      <i/>
      <sz val="15"/>
      <color rgb="FF000000"/>
      <name val="Arial"/>
      <family val="2"/>
    </font>
    <font>
      <sz val="12"/>
      <name val="Calibri"/>
      <scheme val="minor"/>
    </font>
    <font>
      <sz val="12"/>
      <color theme="1"/>
      <name val="Calibri"/>
      <scheme val="minor"/>
    </font>
    <font>
      <sz val="11"/>
      <color rgb="FF000000"/>
      <name val="Arial"/>
      <family val="2"/>
    </font>
    <font>
      <i/>
      <sz val="15"/>
      <color theme="1"/>
      <name val="Arial"/>
      <family val="2"/>
    </font>
    <font>
      <i/>
      <sz val="15"/>
      <color theme="1"/>
      <name val="Arial"/>
    </font>
    <font>
      <i/>
      <sz val="14"/>
      <color rgb="FF000000"/>
      <name val="Arial"/>
    </font>
    <font>
      <i/>
      <sz val="15"/>
      <color rgb="FF000000"/>
      <name val="Arial"/>
    </font>
    <font>
      <sz val="11"/>
      <color rgb="FFFF0000"/>
      <name val="Arial"/>
    </font>
    <font>
      <i/>
      <sz val="15"/>
      <name val="Arial"/>
      <family val="2"/>
    </font>
    <font>
      <i/>
      <sz val="12"/>
      <color rgb="FF000000"/>
      <name val="Arial"/>
    </font>
    <font>
      <sz val="9"/>
      <color rgb="FF000000"/>
      <name val="Arial"/>
    </font>
    <font>
      <b/>
      <sz val="9"/>
      <color rgb="FF000000"/>
      <name val="Arial"/>
    </font>
  </fonts>
  <fills count="23">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0070C0"/>
        <bgColor indexed="64"/>
      </patternFill>
    </fill>
    <fill>
      <patternFill patternType="solid">
        <fgColor rgb="FFFF0000"/>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FFFFF"/>
        <bgColor rgb="FF000000"/>
      </patternFill>
    </fill>
    <fill>
      <patternFill patternType="solid">
        <fgColor rgb="FF0070C0"/>
        <bgColor rgb="FF000000"/>
      </patternFill>
    </fill>
    <fill>
      <patternFill patternType="solid">
        <fgColor rgb="FF9933FF"/>
        <bgColor indexed="64"/>
      </patternFill>
    </fill>
    <fill>
      <patternFill patternType="solid">
        <fgColor rgb="FF00B0F0"/>
        <bgColor rgb="FF000000"/>
      </patternFill>
    </fill>
    <fill>
      <patternFill patternType="solid">
        <fgColor rgb="FF9933FF"/>
        <bgColor rgb="FF000000"/>
      </patternFill>
    </fill>
    <fill>
      <patternFill patternType="solid">
        <fgColor theme="7"/>
        <bgColor indexed="64"/>
      </patternFill>
    </fill>
    <fill>
      <patternFill patternType="solid">
        <fgColor theme="7"/>
        <bgColor rgb="FF000000"/>
      </patternFill>
    </fill>
    <fill>
      <patternFill patternType="solid">
        <fgColor theme="4"/>
        <bgColor indexed="64"/>
      </patternFill>
    </fill>
    <fill>
      <patternFill patternType="solid">
        <fgColor theme="0"/>
        <bgColor theme="9" tint="0.59999389629810485"/>
      </patternFill>
    </fill>
    <fill>
      <patternFill patternType="solid">
        <fgColor theme="4" tint="0.59999389629810485"/>
        <bgColor indexed="64"/>
      </patternFill>
    </fill>
    <fill>
      <patternFill patternType="solid">
        <fgColor theme="0"/>
        <bgColor rgb="FF000000"/>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FFFFF"/>
        <bgColor rgb="FFC6E0B4"/>
      </patternFill>
    </fill>
    <fill>
      <patternFill patternType="solid">
        <fgColor theme="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style="medium">
        <color auto="1"/>
      </left>
      <right style="thin">
        <color auto="1"/>
      </right>
      <top style="thin">
        <color auto="1"/>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medium">
        <color auto="1"/>
      </left>
      <right style="thin">
        <color indexed="64"/>
      </right>
      <top/>
      <bottom style="thin">
        <color indexed="64"/>
      </bottom>
      <diagonal/>
    </border>
    <border>
      <left style="medium">
        <color auto="1"/>
      </left>
      <right style="thin">
        <color auto="1"/>
      </right>
      <top style="medium">
        <color indexed="64"/>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top style="medium">
        <color rgb="FF000000"/>
      </top>
      <bottom/>
      <diagonal/>
    </border>
    <border>
      <left style="medium">
        <color indexed="64"/>
      </left>
      <right style="thin">
        <color indexed="64"/>
      </right>
      <top/>
      <bottom style="medium">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indexed="64"/>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bottom style="medium">
        <color auto="1"/>
      </bottom>
      <diagonal/>
    </border>
    <border>
      <left style="thin">
        <color indexed="64"/>
      </left>
      <right/>
      <top/>
      <bottom style="medium">
        <color auto="1"/>
      </bottom>
      <diagonal/>
    </border>
    <border>
      <left style="thin">
        <color indexed="64"/>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style="thin">
        <color indexed="64"/>
      </left>
      <right style="thin">
        <color theme="2" tint="-9.9948118533890809E-2"/>
      </right>
      <top style="thin">
        <color theme="2" tint="-9.9948118533890809E-2"/>
      </top>
      <bottom style="medium">
        <color auto="1"/>
      </bottom>
      <diagonal/>
    </border>
    <border>
      <left style="thin">
        <color theme="2" tint="-9.9948118533890809E-2"/>
      </left>
      <right style="thin">
        <color theme="2" tint="-9.9948118533890809E-2"/>
      </right>
      <top style="thin">
        <color theme="2" tint="-9.9948118533890809E-2"/>
      </top>
      <bottom style="medium">
        <color auto="1"/>
      </bottom>
      <diagonal/>
    </border>
    <border>
      <left style="thin">
        <color theme="2" tint="-9.9948118533890809E-2"/>
      </left>
      <right/>
      <top style="thin">
        <color theme="2" tint="-9.9948118533890809E-2"/>
      </top>
      <bottom style="medium">
        <color auto="1"/>
      </bottom>
      <diagonal/>
    </border>
    <border>
      <left style="thin">
        <color indexed="64"/>
      </left>
      <right/>
      <top style="thin">
        <color theme="2" tint="-9.9948118533890809E-2"/>
      </top>
      <bottom style="medium">
        <color auto="1"/>
      </bottom>
      <diagonal/>
    </border>
    <border>
      <left/>
      <right style="thin">
        <color theme="2" tint="-9.9948118533890809E-2"/>
      </right>
      <top style="thin">
        <color theme="2" tint="-9.9948118533890809E-2"/>
      </top>
      <bottom style="medium">
        <color auto="1"/>
      </bottom>
      <diagonal/>
    </border>
    <border>
      <left/>
      <right style="thin">
        <color indexed="64"/>
      </right>
      <top/>
      <bottom style="medium">
        <color indexed="64"/>
      </bottom>
      <diagonal/>
    </border>
    <border>
      <left style="thin">
        <color indexed="64"/>
      </left>
      <right/>
      <top style="medium">
        <color indexed="64"/>
      </top>
      <bottom/>
      <diagonal/>
    </border>
    <border>
      <left style="thin">
        <color rgb="FF000000"/>
      </left>
      <right style="thin">
        <color indexed="64"/>
      </right>
      <top style="medium">
        <color indexed="64"/>
      </top>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right style="thin">
        <color indexed="64"/>
      </right>
      <top style="medium">
        <color indexed="64"/>
      </top>
      <bottom style="medium">
        <color indexed="64"/>
      </bottom>
      <diagonal/>
    </border>
    <border>
      <left style="medium">
        <color auto="1"/>
      </left>
      <right/>
      <top style="thin">
        <color auto="1"/>
      </top>
      <bottom/>
      <diagonal/>
    </border>
    <border>
      <left style="medium">
        <color indexed="64"/>
      </left>
      <right/>
      <top/>
      <bottom/>
      <diagonal/>
    </border>
    <border>
      <left style="thin">
        <color rgb="FF000000"/>
      </left>
      <right/>
      <top style="thin">
        <color rgb="FF000000"/>
      </top>
      <bottom style="thin">
        <color indexed="64"/>
      </bottom>
      <diagonal/>
    </border>
  </borders>
  <cellStyleXfs count="8">
    <xf numFmtId="0" fontId="0" fillId="0" borderId="0"/>
    <xf numFmtId="0" fontId="3" fillId="0" borderId="0"/>
    <xf numFmtId="164" fontId="6" fillId="0" borderId="0" applyFont="0" applyFill="0" applyBorder="0" applyAlignment="0" applyProtection="0"/>
    <xf numFmtId="165" fontId="6" fillId="0" borderId="0" applyFont="0" applyFill="0" applyBorder="0" applyAlignment="0" applyProtection="0"/>
    <xf numFmtId="164" fontId="9" fillId="0" borderId="0" applyFont="0" applyFill="0" applyBorder="0" applyAlignment="0" applyProtection="0"/>
    <xf numFmtId="9" fontId="6"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cellStyleXfs>
  <cellXfs count="329">
    <xf numFmtId="0" fontId="0" fillId="0" borderId="0" xfId="0"/>
    <xf numFmtId="0" fontId="2" fillId="0" borderId="0" xfId="0" applyFont="1"/>
    <xf numFmtId="0" fontId="7" fillId="0" borderId="0" xfId="0" applyFont="1"/>
    <xf numFmtId="0" fontId="0" fillId="2" borderId="0" xfId="0" applyFill="1"/>
    <xf numFmtId="0" fontId="2" fillId="2" borderId="0" xfId="0" applyFont="1" applyFill="1"/>
    <xf numFmtId="0" fontId="7" fillId="2" borderId="0" xfId="0" applyFont="1" applyFill="1"/>
    <xf numFmtId="0" fontId="0" fillId="0" borderId="0" xfId="0" applyAlignment="1">
      <alignment horizontal="center"/>
    </xf>
    <xf numFmtId="0" fontId="0" fillId="2" borderId="0" xfId="0" applyFill="1" applyAlignment="1">
      <alignment horizontal="center"/>
    </xf>
    <xf numFmtId="0" fontId="12" fillId="2" borderId="1" xfId="0" applyFont="1" applyFill="1" applyBorder="1"/>
    <xf numFmtId="0" fontId="12" fillId="2" borderId="0" xfId="0" applyFont="1" applyFill="1"/>
    <xf numFmtId="0" fontId="0" fillId="4" borderId="0" xfId="0" applyFill="1"/>
    <xf numFmtId="0" fontId="16" fillId="4" borderId="0" xfId="6" applyFont="1" applyFill="1"/>
    <xf numFmtId="0" fontId="17" fillId="2" borderId="1" xfId="0" applyFont="1" applyFill="1" applyBorder="1" applyAlignment="1">
      <alignment horizontal="center" vertical="center" wrapText="1"/>
    </xf>
    <xf numFmtId="0" fontId="24" fillId="0" borderId="0" xfId="0" applyFont="1" applyAlignment="1">
      <alignment vertical="center" wrapText="1"/>
    </xf>
    <xf numFmtId="0" fontId="22" fillId="2" borderId="16" xfId="0" applyFont="1" applyFill="1" applyBorder="1" applyAlignment="1">
      <alignment horizontal="center" vertical="center"/>
    </xf>
    <xf numFmtId="9" fontId="22" fillId="2" borderId="16" xfId="5" applyFont="1" applyFill="1" applyBorder="1" applyAlignment="1">
      <alignment horizontal="center" vertical="center"/>
    </xf>
    <xf numFmtId="49" fontId="0" fillId="0" borderId="0" xfId="0" applyNumberFormat="1"/>
    <xf numFmtId="0" fontId="0" fillId="6" borderId="0" xfId="0" applyFill="1"/>
    <xf numFmtId="0" fontId="0" fillId="4" borderId="0" xfId="0" applyFill="1" applyAlignment="1">
      <alignment vertical="center"/>
    </xf>
    <xf numFmtId="0" fontId="0" fillId="4" borderId="0" xfId="0" applyFill="1" applyAlignment="1">
      <alignment horizontal="center" vertical="center"/>
    </xf>
    <xf numFmtId="0" fontId="31" fillId="5" borderId="0" xfId="0" applyFont="1" applyFill="1" applyAlignment="1">
      <alignment vertical="center" wrapText="1"/>
    </xf>
    <xf numFmtId="0" fontId="20" fillId="7" borderId="33" xfId="0" applyFont="1" applyFill="1" applyBorder="1" applyAlignment="1">
      <alignment horizontal="center" vertical="center"/>
    </xf>
    <xf numFmtId="0" fontId="20" fillId="7" borderId="34" xfId="0" applyFont="1" applyFill="1" applyBorder="1" applyAlignment="1">
      <alignment horizontal="center" vertical="center" wrapText="1" indent="1"/>
    </xf>
    <xf numFmtId="0" fontId="20" fillId="7" borderId="31" xfId="0" applyFont="1" applyFill="1" applyBorder="1" applyAlignment="1">
      <alignment horizontal="center" vertical="center" wrapText="1" indent="1"/>
    </xf>
    <xf numFmtId="0" fontId="24" fillId="0" borderId="0" xfId="0" applyFont="1" applyAlignment="1">
      <alignment vertical="center"/>
    </xf>
    <xf numFmtId="0" fontId="1" fillId="2" borderId="0" xfId="0" applyFont="1" applyFill="1"/>
    <xf numFmtId="0" fontId="1" fillId="0" borderId="32" xfId="0" applyFont="1" applyBorder="1" applyAlignment="1">
      <alignment horizontal="center"/>
    </xf>
    <xf numFmtId="0" fontId="0" fillId="0" borderId="32" xfId="0" applyBorder="1"/>
    <xf numFmtId="0" fontId="0" fillId="0" borderId="32" xfId="0" applyBorder="1" applyAlignment="1">
      <alignment horizontal="center" vertical="center"/>
    </xf>
    <xf numFmtId="0" fontId="34" fillId="0" borderId="0" xfId="0" applyFont="1"/>
    <xf numFmtId="0" fontId="0" fillId="2" borderId="32" xfId="0" applyFill="1" applyBorder="1" applyAlignment="1">
      <alignment horizontal="center" vertical="center"/>
    </xf>
    <xf numFmtId="0" fontId="20" fillId="7" borderId="1" xfId="0" applyFont="1" applyFill="1" applyBorder="1" applyAlignment="1">
      <alignment horizontal="left" vertical="center" wrapText="1"/>
    </xf>
    <xf numFmtId="0" fontId="20" fillId="4" borderId="29" xfId="0" applyFont="1" applyFill="1" applyBorder="1" applyAlignment="1">
      <alignment horizontal="center" vertical="center" wrapText="1"/>
    </xf>
    <xf numFmtId="0" fontId="18" fillId="4" borderId="29" xfId="0" applyFont="1" applyFill="1" applyBorder="1" applyAlignment="1">
      <alignment horizontal="left" vertical="center" wrapText="1"/>
    </xf>
    <xf numFmtId="0" fontId="15" fillId="4" borderId="35" xfId="0" applyFont="1" applyFill="1" applyBorder="1" applyAlignment="1">
      <alignment horizontal="left" vertical="center"/>
    </xf>
    <xf numFmtId="0" fontId="0" fillId="4" borderId="35" xfId="0" applyFill="1" applyBorder="1" applyAlignment="1">
      <alignment vertical="center"/>
    </xf>
    <xf numFmtId="0" fontId="20" fillId="7" borderId="32" xfId="0" applyFont="1" applyFill="1" applyBorder="1" applyAlignment="1">
      <alignment horizontal="left" vertical="center"/>
    </xf>
    <xf numFmtId="0" fontId="20" fillId="4" borderId="0" xfId="0" applyFont="1" applyFill="1" applyAlignment="1">
      <alignment horizontal="center" vertical="center" wrapText="1"/>
    </xf>
    <xf numFmtId="0" fontId="27" fillId="7" borderId="1" xfId="0" applyFont="1" applyFill="1" applyBorder="1" applyAlignment="1">
      <alignment horizontal="left" vertical="center" wrapText="1"/>
    </xf>
    <xf numFmtId="0" fontId="35" fillId="8" borderId="1" xfId="0" applyFont="1" applyFill="1" applyBorder="1" applyAlignment="1">
      <alignment horizontal="left" vertical="center" wrapText="1"/>
    </xf>
    <xf numFmtId="0" fontId="26" fillId="11" borderId="1" xfId="0" applyFont="1" applyFill="1" applyBorder="1" applyAlignment="1">
      <alignment horizontal="left" vertical="center" wrapText="1"/>
    </xf>
    <xf numFmtId="0" fontId="26" fillId="11" borderId="6" xfId="0" applyFont="1" applyFill="1" applyBorder="1" applyAlignment="1">
      <alignment horizontal="left" vertical="center" wrapText="1"/>
    </xf>
    <xf numFmtId="0" fontId="26" fillId="12" borderId="1" xfId="0" applyFont="1" applyFill="1" applyBorder="1" applyAlignment="1">
      <alignment horizontal="left" vertical="center" wrapText="1"/>
    </xf>
    <xf numFmtId="0" fontId="26" fillId="14" borderId="6" xfId="0" applyFont="1" applyFill="1" applyBorder="1" applyAlignment="1">
      <alignment horizontal="left" vertical="center" wrapText="1"/>
    </xf>
    <xf numFmtId="0" fontId="26" fillId="14" borderId="1" xfId="0" applyFont="1" applyFill="1" applyBorder="1" applyAlignment="1">
      <alignment horizontal="left" vertical="center" wrapText="1"/>
    </xf>
    <xf numFmtId="0" fontId="36" fillId="15" borderId="11" xfId="0" applyFont="1" applyFill="1" applyBorder="1" applyAlignment="1" applyProtection="1">
      <alignment horizontal="center" vertical="center" wrapText="1"/>
      <protection locked="0"/>
    </xf>
    <xf numFmtId="0" fontId="36" fillId="15" borderId="6" xfId="0" applyFont="1" applyFill="1" applyBorder="1" applyAlignment="1" applyProtection="1">
      <alignment horizontal="center" vertical="center" wrapText="1"/>
      <protection locked="0"/>
    </xf>
    <xf numFmtId="0" fontId="36" fillId="15" borderId="1" xfId="0" applyFont="1" applyFill="1" applyBorder="1" applyAlignment="1" applyProtection="1">
      <alignment horizontal="center" vertical="center" wrapText="1"/>
      <protection locked="0"/>
    </xf>
    <xf numFmtId="0" fontId="37" fillId="15" borderId="1" xfId="6" applyFont="1" applyFill="1" applyBorder="1" applyAlignment="1" applyProtection="1">
      <alignment horizontal="center" vertical="center"/>
      <protection locked="0"/>
    </xf>
    <xf numFmtId="0" fontId="35" fillId="8" borderId="1" xfId="0" applyFont="1" applyFill="1" applyBorder="1" applyAlignment="1">
      <alignment horizontal="center" vertical="center" wrapText="1"/>
    </xf>
    <xf numFmtId="9" fontId="35" fillId="8" borderId="1" xfId="0" applyNumberFormat="1" applyFont="1" applyFill="1" applyBorder="1" applyAlignment="1">
      <alignment horizontal="left" vertical="center" wrapText="1"/>
    </xf>
    <xf numFmtId="0" fontId="15" fillId="4" borderId="0" xfId="0" applyFont="1" applyFill="1" applyAlignment="1">
      <alignment horizontal="left" vertical="center"/>
    </xf>
    <xf numFmtId="0" fontId="36" fillId="15" borderId="1" xfId="6" applyFont="1" applyFill="1" applyBorder="1" applyAlignment="1" applyProtection="1">
      <alignment horizontal="center" vertical="center" wrapText="1"/>
      <protection locked="0"/>
    </xf>
    <xf numFmtId="0" fontId="7" fillId="2" borderId="1" xfId="0" applyFont="1" applyFill="1" applyBorder="1"/>
    <xf numFmtId="0" fontId="21" fillId="16" borderId="16" xfId="0" applyFont="1" applyFill="1" applyBorder="1" applyAlignment="1">
      <alignment horizontal="center" vertical="center" wrapText="1"/>
    </xf>
    <xf numFmtId="0" fontId="21" fillId="16" borderId="0" xfId="0" applyFont="1" applyFill="1" applyAlignment="1">
      <alignment horizontal="center" vertical="center" wrapText="1"/>
    </xf>
    <xf numFmtId="0" fontId="21" fillId="16" borderId="2" xfId="0" applyFont="1" applyFill="1" applyBorder="1" applyAlignment="1">
      <alignment horizontal="center" vertical="center" wrapText="1"/>
    </xf>
    <xf numFmtId="0" fontId="20" fillId="7" borderId="46" xfId="0" applyFont="1" applyFill="1" applyBorder="1" applyAlignment="1">
      <alignment horizontal="left" vertical="center" wrapText="1" indent="1"/>
    </xf>
    <xf numFmtId="0" fontId="1" fillId="0" borderId="0" xfId="0" applyFont="1"/>
    <xf numFmtId="0" fontId="45" fillId="15" borderId="6" xfId="0" applyFont="1" applyFill="1" applyBorder="1"/>
    <xf numFmtId="0" fontId="45" fillId="2" borderId="0" xfId="0" applyFont="1" applyFill="1"/>
    <xf numFmtId="0" fontId="45" fillId="0" borderId="0" xfId="0" applyFont="1"/>
    <xf numFmtId="0" fontId="26" fillId="9" borderId="6" xfId="0" applyFont="1" applyFill="1" applyBorder="1"/>
    <xf numFmtId="0" fontId="0" fillId="0" borderId="11" xfId="0" applyBorder="1"/>
    <xf numFmtId="0" fontId="30" fillId="0" borderId="52" xfId="0" applyFont="1" applyBorder="1" applyAlignment="1">
      <alignment horizontal="center" vertical="center" wrapText="1"/>
    </xf>
    <xf numFmtId="0" fontId="48" fillId="4" borderId="0" xfId="6" applyFont="1" applyFill="1"/>
    <xf numFmtId="0" fontId="50" fillId="18" borderId="0" xfId="0" applyFont="1" applyFill="1"/>
    <xf numFmtId="9" fontId="35" fillId="2" borderId="1" xfId="0" applyNumberFormat="1" applyFont="1" applyFill="1" applyBorder="1" applyAlignment="1">
      <alignment horizontal="left" vertical="center" wrapText="1"/>
    </xf>
    <xf numFmtId="0" fontId="0" fillId="0" borderId="0" xfId="0" applyAlignment="1">
      <alignment horizontal="left" vertical="center"/>
    </xf>
    <xf numFmtId="0" fontId="58" fillId="0" borderId="11" xfId="6" applyFont="1" applyBorder="1"/>
    <xf numFmtId="0" fontId="35" fillId="19" borderId="1" xfId="0" applyFont="1" applyFill="1" applyBorder="1" applyAlignment="1">
      <alignment horizontal="left" vertical="center" wrapText="1"/>
    </xf>
    <xf numFmtId="9" fontId="35" fillId="19" borderId="1" xfId="0" applyNumberFormat="1" applyFont="1" applyFill="1" applyBorder="1" applyAlignment="1">
      <alignment horizontal="left" vertical="center" wrapText="1"/>
    </xf>
    <xf numFmtId="0" fontId="35" fillId="19" borderId="1" xfId="0" applyFont="1" applyFill="1" applyBorder="1" applyAlignment="1">
      <alignment horizontal="center" vertical="center" wrapText="1"/>
    </xf>
    <xf numFmtId="0" fontId="61" fillId="19" borderId="1" xfId="0" applyFont="1" applyFill="1" applyBorder="1" applyAlignment="1">
      <alignment horizontal="center" vertical="center" wrapText="1"/>
    </xf>
    <xf numFmtId="10" fontId="17" fillId="2" borderId="1" xfId="0" applyNumberFormat="1" applyFont="1" applyFill="1" applyBorder="1" applyAlignment="1">
      <alignment horizontal="center" vertical="center" wrapText="1"/>
    </xf>
    <xf numFmtId="9" fontId="17" fillId="2" borderId="1" xfId="0" applyNumberFormat="1" applyFont="1" applyFill="1" applyBorder="1" applyAlignment="1">
      <alignment horizontal="center" vertical="center" wrapText="1"/>
    </xf>
    <xf numFmtId="0" fontId="26" fillId="14" borderId="6" xfId="0" applyFont="1" applyFill="1" applyBorder="1" applyAlignment="1">
      <alignment vertical="center" wrapText="1"/>
    </xf>
    <xf numFmtId="0" fontId="26" fillId="12" borderId="6" xfId="0" applyFont="1" applyFill="1" applyBorder="1" applyAlignment="1">
      <alignment horizontal="left" vertical="center" wrapText="1"/>
    </xf>
    <xf numFmtId="0" fontId="62" fillId="8" borderId="1" xfId="0" applyFont="1" applyFill="1" applyBorder="1" applyAlignment="1">
      <alignment horizontal="left" vertical="center" wrapText="1"/>
    </xf>
    <xf numFmtId="1" fontId="35" fillId="8" borderId="1" xfId="0" applyNumberFormat="1" applyFont="1" applyFill="1" applyBorder="1" applyAlignment="1">
      <alignment horizontal="left" vertical="center" wrapText="1"/>
    </xf>
    <xf numFmtId="0" fontId="63" fillId="0" borderId="7" xfId="6" applyFont="1" applyBorder="1" applyAlignment="1">
      <alignment horizontal="left" vertical="center"/>
    </xf>
    <xf numFmtId="0" fontId="0" fillId="2" borderId="0" xfId="0" applyFill="1" applyAlignment="1">
      <alignment wrapText="1"/>
    </xf>
    <xf numFmtId="0" fontId="14" fillId="20" borderId="0" xfId="6" applyFill="1" applyAlignment="1">
      <alignment vertical="center" wrapText="1"/>
    </xf>
    <xf numFmtId="0" fontId="14" fillId="17" borderId="0" xfId="6" applyFill="1" applyAlignment="1">
      <alignment horizontal="left" vertical="center" wrapText="1"/>
    </xf>
    <xf numFmtId="0" fontId="64" fillId="0" borderId="11" xfId="6" applyFont="1" applyBorder="1" applyAlignment="1">
      <alignment horizontal="left" vertical="center"/>
    </xf>
    <xf numFmtId="0" fontId="66" fillId="0" borderId="11" xfId="6" applyFont="1" applyBorder="1"/>
    <xf numFmtId="0" fontId="26" fillId="14" borderId="11" xfId="0" applyFont="1" applyFill="1" applyBorder="1" applyAlignment="1">
      <alignment vertical="center" wrapText="1"/>
    </xf>
    <xf numFmtId="0" fontId="26" fillId="14" borderId="7" xfId="0" applyFont="1" applyFill="1" applyBorder="1" applyAlignment="1">
      <alignment vertical="center" wrapText="1"/>
    </xf>
    <xf numFmtId="9" fontId="10" fillId="2" borderId="55" xfId="0" applyNumberFormat="1" applyFont="1" applyFill="1" applyBorder="1" applyAlignment="1">
      <alignment horizontal="center" vertical="center"/>
    </xf>
    <xf numFmtId="0" fontId="14" fillId="0" borderId="0" xfId="7"/>
    <xf numFmtId="0" fontId="72" fillId="16" borderId="16" xfId="0" applyFont="1" applyFill="1" applyBorder="1" applyAlignment="1">
      <alignment horizontal="center" vertical="center" wrapText="1"/>
    </xf>
    <xf numFmtId="0" fontId="73" fillId="2" borderId="0" xfId="0" applyFont="1" applyFill="1"/>
    <xf numFmtId="0" fontId="72" fillId="16" borderId="0" xfId="0" applyFont="1" applyFill="1" applyAlignment="1">
      <alignment horizontal="center" vertical="center" wrapText="1"/>
    </xf>
    <xf numFmtId="0" fontId="72" fillId="16" borderId="2" xfId="0" applyFont="1" applyFill="1" applyBorder="1" applyAlignment="1">
      <alignment horizontal="center" vertical="center" wrapText="1"/>
    </xf>
    <xf numFmtId="0" fontId="74" fillId="2" borderId="1" xfId="0" applyFont="1" applyFill="1" applyBorder="1" applyAlignment="1">
      <alignment horizontal="center" vertical="center" wrapText="1"/>
    </xf>
    <xf numFmtId="9" fontId="77" fillId="2" borderId="55" xfId="0" applyNumberFormat="1" applyFont="1" applyFill="1" applyBorder="1" applyAlignment="1">
      <alignment horizontal="center" vertical="center"/>
    </xf>
    <xf numFmtId="10" fontId="35" fillId="8" borderId="1" xfId="0" applyNumberFormat="1" applyFont="1" applyFill="1" applyBorder="1" applyAlignment="1">
      <alignment horizontal="left" vertical="center" wrapText="1"/>
    </xf>
    <xf numFmtId="0" fontId="35" fillId="22" borderId="1" xfId="0" applyFont="1" applyFill="1" applyBorder="1" applyAlignment="1">
      <alignment horizontal="left" vertical="center" wrapText="1"/>
    </xf>
    <xf numFmtId="9" fontId="35" fillId="22" borderId="1" xfId="0" applyNumberFormat="1" applyFont="1" applyFill="1" applyBorder="1" applyAlignment="1">
      <alignment horizontal="left" vertical="center" wrapText="1"/>
    </xf>
    <xf numFmtId="0" fontId="35" fillId="22" borderId="1" xfId="0" applyFont="1" applyFill="1" applyBorder="1" applyAlignment="1">
      <alignment horizontal="center" vertical="center" wrapText="1"/>
    </xf>
    <xf numFmtId="9" fontId="78" fillId="22" borderId="1" xfId="0" applyNumberFormat="1" applyFont="1" applyFill="1" applyBorder="1" applyAlignment="1">
      <alignment horizontal="center" vertical="center" wrapText="1"/>
    </xf>
    <xf numFmtId="0" fontId="17" fillId="22" borderId="1" xfId="0" applyFont="1" applyFill="1" applyBorder="1" applyAlignment="1">
      <alignment horizontal="center" vertical="center" wrapText="1"/>
    </xf>
    <xf numFmtId="0" fontId="80" fillId="22" borderId="1" xfId="0" applyFont="1" applyFill="1" applyBorder="1" applyAlignment="1">
      <alignment horizontal="center" vertical="center" wrapText="1"/>
    </xf>
    <xf numFmtId="0" fontId="7" fillId="22" borderId="1" xfId="0" applyFont="1" applyFill="1" applyBorder="1"/>
    <xf numFmtId="0" fontId="49" fillId="22" borderId="1" xfId="0" applyFont="1" applyFill="1" applyBorder="1" applyAlignment="1">
      <alignment horizontal="center" vertical="center" wrapText="1"/>
    </xf>
    <xf numFmtId="0" fontId="81" fillId="22" borderId="1" xfId="0" applyFont="1" applyFill="1" applyBorder="1" applyAlignment="1">
      <alignment vertical="top" wrapText="1"/>
    </xf>
    <xf numFmtId="0" fontId="81" fillId="22" borderId="5" xfId="0" applyFont="1" applyFill="1" applyBorder="1" applyAlignment="1">
      <alignment vertical="top" wrapText="1"/>
    </xf>
    <xf numFmtId="0" fontId="81" fillId="22" borderId="7" xfId="0" applyFont="1" applyFill="1" applyBorder="1" applyAlignment="1">
      <alignment vertical="top" wrapText="1"/>
    </xf>
    <xf numFmtId="0" fontId="81" fillId="22" borderId="13" xfId="0" applyFont="1" applyFill="1" applyBorder="1" applyAlignment="1">
      <alignment vertical="top" wrapText="1"/>
    </xf>
    <xf numFmtId="0" fontId="79" fillId="22" borderId="1" xfId="0" applyFont="1" applyFill="1" applyBorder="1" applyAlignment="1">
      <alignment horizontal="center" vertical="center" wrapText="1"/>
    </xf>
    <xf numFmtId="0" fontId="49" fillId="22" borderId="1" xfId="0" applyFont="1" applyFill="1" applyBorder="1" applyAlignment="1">
      <alignment horizontal="left" vertical="top" wrapText="1"/>
    </xf>
    <xf numFmtId="0" fontId="78" fillId="22" borderId="1" xfId="0" applyFont="1" applyFill="1" applyBorder="1" applyAlignment="1">
      <alignment horizontal="left" vertical="top" wrapText="1"/>
    </xf>
    <xf numFmtId="0" fontId="79" fillId="22" borderId="1" xfId="0" applyFont="1" applyFill="1" applyBorder="1" applyAlignment="1">
      <alignment horizontal="left" vertical="top" wrapText="1"/>
    </xf>
    <xf numFmtId="0" fontId="83" fillId="22" borderId="5" xfId="0" applyFont="1" applyFill="1" applyBorder="1" applyAlignment="1">
      <alignment horizontal="left" vertical="top" wrapText="1"/>
    </xf>
    <xf numFmtId="0" fontId="35" fillId="22" borderId="1" xfId="0" applyFont="1" applyFill="1" applyBorder="1" applyAlignment="1">
      <alignment horizontal="left" vertical="top" wrapText="1"/>
    </xf>
    <xf numFmtId="0" fontId="74" fillId="2" borderId="1" xfId="0" applyFont="1" applyFill="1" applyBorder="1" applyAlignment="1">
      <alignment horizontal="left" vertical="center" wrapText="1"/>
    </xf>
    <xf numFmtId="0" fontId="74" fillId="2" borderId="1" xfId="0" applyFont="1" applyFill="1" applyBorder="1" applyAlignment="1">
      <alignment horizontal="left" vertical="top" wrapText="1"/>
    </xf>
    <xf numFmtId="0" fontId="26" fillId="9" borderId="32" xfId="0" applyFont="1" applyFill="1" applyBorder="1" applyAlignment="1">
      <alignment horizontal="center"/>
    </xf>
    <xf numFmtId="0" fontId="85" fillId="2" borderId="1" xfId="0" applyFont="1" applyFill="1" applyBorder="1" applyAlignment="1">
      <alignment vertical="top" wrapText="1"/>
    </xf>
    <xf numFmtId="0" fontId="10" fillId="2" borderId="1" xfId="0" applyFont="1" applyFill="1" applyBorder="1" applyAlignment="1">
      <alignment vertical="top" wrapText="1"/>
    </xf>
    <xf numFmtId="0" fontId="69" fillId="2" borderId="1" xfId="0" applyFont="1" applyFill="1" applyBorder="1" applyAlignment="1">
      <alignment horizontal="left" vertical="top" wrapText="1"/>
    </xf>
    <xf numFmtId="0" fontId="69" fillId="2" borderId="3" xfId="0" applyFont="1" applyFill="1" applyBorder="1" applyAlignment="1">
      <alignment horizontal="left" vertical="top" wrapText="1"/>
    </xf>
    <xf numFmtId="0" fontId="69" fillId="2" borderId="4" xfId="0" applyFont="1" applyFill="1" applyBorder="1" applyAlignment="1">
      <alignment horizontal="left" vertical="top" wrapText="1"/>
    </xf>
    <xf numFmtId="0" fontId="69" fillId="2" borderId="5" xfId="0" applyFont="1" applyFill="1" applyBorder="1" applyAlignment="1">
      <alignment horizontal="left" vertical="top" wrapText="1"/>
    </xf>
    <xf numFmtId="0" fontId="32" fillId="4" borderId="0" xfId="0" applyFont="1" applyFill="1" applyAlignment="1">
      <alignment horizontal="left" vertical="center" wrapText="1"/>
    </xf>
    <xf numFmtId="0" fontId="68" fillId="2" borderId="40" xfId="0" applyFont="1" applyFill="1" applyBorder="1" applyAlignment="1">
      <alignment horizontal="left" vertical="top" wrapText="1"/>
    </xf>
    <xf numFmtId="0" fontId="68" fillId="2" borderId="41" xfId="0" applyFont="1" applyFill="1" applyBorder="1" applyAlignment="1">
      <alignment horizontal="left" vertical="top" wrapText="1"/>
    </xf>
    <xf numFmtId="0" fontId="68" fillId="2" borderId="42" xfId="0" applyFont="1" applyFill="1" applyBorder="1" applyAlignment="1">
      <alignment horizontal="left" vertical="top" wrapText="1"/>
    </xf>
    <xf numFmtId="0" fontId="69" fillId="2" borderId="68" xfId="0" applyFont="1" applyFill="1" applyBorder="1" applyAlignment="1">
      <alignment horizontal="left" vertical="top" wrapText="1"/>
    </xf>
    <xf numFmtId="0" fontId="69" fillId="2" borderId="38" xfId="0" applyFont="1" applyFill="1" applyBorder="1" applyAlignment="1">
      <alignment horizontal="left" vertical="top" wrapText="1"/>
    </xf>
    <xf numFmtId="0" fontId="69" fillId="2" borderId="39" xfId="0" applyFont="1" applyFill="1" applyBorder="1" applyAlignment="1">
      <alignment horizontal="left" vertical="top" wrapText="1"/>
    </xf>
    <xf numFmtId="0" fontId="69" fillId="2" borderId="17" xfId="0" applyFont="1" applyFill="1" applyBorder="1" applyAlignment="1">
      <alignment horizontal="left" vertical="top" wrapText="1"/>
    </xf>
    <xf numFmtId="0" fontId="69" fillId="2" borderId="2" xfId="0" applyFont="1" applyFill="1" applyBorder="1" applyAlignment="1">
      <alignment horizontal="left" vertical="top" wrapText="1"/>
    </xf>
    <xf numFmtId="0" fontId="69" fillId="2" borderId="13" xfId="0" applyFont="1" applyFill="1" applyBorder="1" applyAlignment="1">
      <alignment horizontal="left" vertical="top" wrapText="1"/>
    </xf>
    <xf numFmtId="0" fontId="68" fillId="2" borderId="43" xfId="0" applyFont="1" applyFill="1" applyBorder="1" applyAlignment="1">
      <alignment horizontal="left" vertical="top" wrapText="1"/>
    </xf>
    <xf numFmtId="0" fontId="68" fillId="2" borderId="44" xfId="0" applyFont="1" applyFill="1" applyBorder="1" applyAlignment="1">
      <alignment horizontal="left" vertical="top" wrapText="1"/>
    </xf>
    <xf numFmtId="0" fontId="68" fillId="2" borderId="45" xfId="0" applyFont="1" applyFill="1" applyBorder="1" applyAlignment="1">
      <alignment horizontal="left" vertical="top" wrapText="1"/>
    </xf>
    <xf numFmtId="0" fontId="18" fillId="2" borderId="47" xfId="0" applyFont="1" applyFill="1" applyBorder="1" applyAlignment="1">
      <alignment horizontal="center" vertical="center" wrapText="1"/>
    </xf>
    <xf numFmtId="0" fontId="18" fillId="2" borderId="48" xfId="0" applyFont="1" applyFill="1" applyBorder="1" applyAlignment="1">
      <alignment horizontal="center" vertical="center" wrapText="1"/>
    </xf>
    <xf numFmtId="0" fontId="27" fillId="7" borderId="1" xfId="0" applyFont="1" applyFill="1" applyBorder="1" applyAlignment="1">
      <alignment horizontal="center" vertical="center" wrapText="1"/>
    </xf>
    <xf numFmtId="0" fontId="69" fillId="2" borderId="1" xfId="0" applyFont="1" applyFill="1" applyBorder="1" applyAlignment="1">
      <alignment vertical="top" wrapText="1"/>
    </xf>
    <xf numFmtId="0" fontId="56" fillId="7" borderId="37" xfId="0" applyFont="1" applyFill="1" applyBorder="1" applyAlignment="1">
      <alignment horizontal="center" vertical="center" wrapText="1"/>
    </xf>
    <xf numFmtId="0" fontId="27" fillId="7" borderId="38" xfId="0" applyFont="1" applyFill="1" applyBorder="1" applyAlignment="1">
      <alignment horizontal="center" vertical="center" wrapText="1"/>
    </xf>
    <xf numFmtId="0" fontId="27" fillId="7" borderId="39" xfId="0" applyFont="1" applyFill="1" applyBorder="1" applyAlignment="1">
      <alignment horizontal="center" vertical="center" wrapText="1"/>
    </xf>
    <xf numFmtId="0" fontId="20" fillId="7" borderId="10" xfId="0" applyFont="1" applyFill="1" applyBorder="1" applyAlignment="1">
      <alignment horizontal="center" vertical="center" wrapText="1"/>
    </xf>
    <xf numFmtId="0" fontId="20" fillId="7" borderId="36" xfId="0" applyFont="1" applyFill="1" applyBorder="1" applyAlignment="1">
      <alignment horizontal="center" vertical="center" wrapText="1"/>
    </xf>
    <xf numFmtId="0" fontId="30" fillId="0" borderId="51" xfId="0" applyFont="1" applyBorder="1" applyAlignment="1">
      <alignment horizontal="center" vertical="center" wrapText="1"/>
    </xf>
    <xf numFmtId="0" fontId="30" fillId="0" borderId="52" xfId="0" applyFont="1" applyBorder="1" applyAlignment="1">
      <alignment horizontal="center" vertical="center" wrapText="1"/>
    </xf>
    <xf numFmtId="0" fontId="30" fillId="0" borderId="53" xfId="0" applyFont="1" applyBorder="1" applyAlignment="1">
      <alignment horizontal="center" vertical="center" wrapText="1"/>
    </xf>
    <xf numFmtId="0" fontId="10" fillId="2" borderId="55" xfId="0" applyFont="1" applyFill="1" applyBorder="1" applyAlignment="1">
      <alignment horizontal="left" vertical="top" wrapText="1"/>
    </xf>
    <xf numFmtId="0" fontId="10" fillId="2" borderId="56" xfId="0" applyFont="1" applyFill="1" applyBorder="1" applyAlignment="1">
      <alignment horizontal="left" vertical="top" wrapText="1"/>
    </xf>
    <xf numFmtId="3" fontId="10" fillId="2" borderId="55" xfId="0" applyNumberFormat="1" applyFont="1" applyFill="1" applyBorder="1" applyAlignment="1">
      <alignment horizontal="center" vertical="center"/>
    </xf>
    <xf numFmtId="3" fontId="10" fillId="2" borderId="54" xfId="0" applyNumberFormat="1" applyFont="1" applyFill="1" applyBorder="1" applyAlignment="1">
      <alignment horizontal="center" vertical="center"/>
    </xf>
    <xf numFmtId="0" fontId="77" fillId="2" borderId="57" xfId="0" applyFont="1" applyFill="1" applyBorder="1" applyAlignment="1">
      <alignment horizontal="center" vertical="center"/>
    </xf>
    <xf numFmtId="0" fontId="77" fillId="2" borderId="58" xfId="0" applyFont="1" applyFill="1" applyBorder="1" applyAlignment="1">
      <alignment horizontal="center" vertical="center"/>
    </xf>
    <xf numFmtId="3" fontId="77" fillId="2" borderId="55" xfId="0" applyNumberFormat="1" applyFont="1" applyFill="1" applyBorder="1" applyAlignment="1">
      <alignment horizontal="center" vertical="center"/>
    </xf>
    <xf numFmtId="0" fontId="77" fillId="2" borderId="55" xfId="0" applyFont="1" applyFill="1" applyBorder="1" applyAlignment="1">
      <alignment horizontal="center" vertical="top" wrapText="1"/>
    </xf>
    <xf numFmtId="0" fontId="77" fillId="2" borderId="56" xfId="0" applyFont="1" applyFill="1" applyBorder="1" applyAlignment="1">
      <alignment horizontal="center" vertical="top" wrapText="1"/>
    </xf>
    <xf numFmtId="0" fontId="26" fillId="9" borderId="23" xfId="0" applyFont="1" applyFill="1" applyBorder="1" applyAlignment="1">
      <alignment horizontal="center"/>
    </xf>
    <xf numFmtId="0" fontId="26" fillId="9" borderId="24" xfId="0" applyFont="1" applyFill="1" applyBorder="1" applyAlignment="1">
      <alignment horizontal="center"/>
    </xf>
    <xf numFmtId="0" fontId="26" fillId="9" borderId="25" xfId="0" applyFont="1" applyFill="1" applyBorder="1" applyAlignment="1">
      <alignment horizontal="center"/>
    </xf>
    <xf numFmtId="0" fontId="55" fillId="0" borderId="26" xfId="0" applyFont="1" applyBorder="1" applyAlignment="1">
      <alignment horizontal="left" vertical="center" wrapText="1"/>
    </xf>
    <xf numFmtId="0" fontId="25" fillId="0" borderId="4" xfId="0" applyFont="1" applyBorder="1" applyAlignment="1">
      <alignment horizontal="left" vertical="center" wrapText="1"/>
    </xf>
    <xf numFmtId="0" fontId="25" fillId="0" borderId="27" xfId="0" applyFont="1" applyBorder="1" applyAlignment="1">
      <alignment horizontal="left" vertical="center" wrapText="1"/>
    </xf>
    <xf numFmtId="0" fontId="29" fillId="0" borderId="28" xfId="6" applyFont="1" applyBorder="1" applyAlignment="1">
      <alignment horizontal="center" vertical="center" wrapText="1"/>
    </xf>
    <xf numFmtId="0" fontId="29" fillId="0" borderId="29" xfId="6" applyFont="1" applyBorder="1" applyAlignment="1">
      <alignment horizontal="center" vertical="center" wrapText="1"/>
    </xf>
    <xf numFmtId="0" fontId="29" fillId="0" borderId="30" xfId="6" applyFont="1" applyBorder="1" applyAlignment="1">
      <alignment horizontal="center" vertical="center" wrapText="1"/>
    </xf>
    <xf numFmtId="0" fontId="21" fillId="16" borderId="63" xfId="0" applyFont="1" applyFill="1" applyBorder="1" applyAlignment="1">
      <alignment horizontal="left" vertical="center" wrapText="1"/>
    </xf>
    <xf numFmtId="0" fontId="21" fillId="16" borderId="64" xfId="0" applyFont="1" applyFill="1" applyBorder="1" applyAlignment="1">
      <alignment horizontal="left" vertical="center" wrapText="1"/>
    </xf>
    <xf numFmtId="0" fontId="21" fillId="16" borderId="62" xfId="0" applyFont="1" applyFill="1" applyBorder="1" applyAlignment="1">
      <alignment horizontal="left" vertical="center" wrapText="1"/>
    </xf>
    <xf numFmtId="0" fontId="13" fillId="3" borderId="12"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9" fillId="0" borderId="6"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7" xfId="0" applyFont="1" applyBorder="1" applyAlignment="1">
      <alignment horizontal="center" vertical="center" wrapText="1"/>
    </xf>
    <xf numFmtId="0" fontId="21" fillId="16" borderId="63" xfId="0" applyFont="1" applyFill="1" applyBorder="1" applyAlignment="1">
      <alignment horizontal="center" vertical="center" wrapText="1"/>
    </xf>
    <xf numFmtId="0" fontId="21" fillId="16" borderId="64" xfId="0" applyFont="1" applyFill="1" applyBorder="1" applyAlignment="1">
      <alignment horizontal="center" vertical="center" wrapText="1"/>
    </xf>
    <xf numFmtId="0" fontId="21" fillId="16" borderId="62" xfId="0" applyFont="1" applyFill="1" applyBorder="1" applyAlignment="1">
      <alignment horizontal="center" vertical="center" wrapText="1"/>
    </xf>
    <xf numFmtId="0" fontId="72" fillId="0" borderId="6" xfId="0" applyFont="1" applyBorder="1" applyAlignment="1">
      <alignment horizontal="left" vertical="top" wrapText="1"/>
    </xf>
    <xf numFmtId="0" fontId="72" fillId="0" borderId="11" xfId="0" applyFont="1" applyBorder="1" applyAlignment="1">
      <alignment horizontal="left" vertical="top" wrapText="1"/>
    </xf>
    <xf numFmtId="0" fontId="72" fillId="0" borderId="7" xfId="0" applyFont="1" applyBorder="1" applyAlignment="1">
      <alignment horizontal="left" vertical="top" wrapText="1"/>
    </xf>
    <xf numFmtId="0" fontId="10" fillId="0" borderId="6" xfId="0" applyFont="1" applyBorder="1" applyAlignment="1">
      <alignment horizontal="left" vertical="center" wrapText="1"/>
    </xf>
    <xf numFmtId="0" fontId="10" fillId="0" borderId="11" xfId="0" applyFont="1" applyBorder="1" applyAlignment="1">
      <alignment horizontal="left" vertical="center"/>
    </xf>
    <xf numFmtId="0" fontId="10" fillId="0" borderId="7" xfId="0" applyFont="1" applyBorder="1" applyAlignment="1">
      <alignment horizontal="left" vertical="center"/>
    </xf>
    <xf numFmtId="0" fontId="10" fillId="0" borderId="6" xfId="0" applyFont="1" applyBorder="1" applyAlignment="1">
      <alignment horizontal="center" vertical="center"/>
    </xf>
    <xf numFmtId="0" fontId="10" fillId="0" borderId="11" xfId="0" applyFont="1" applyBorder="1" applyAlignment="1">
      <alignment horizontal="center" vertical="center"/>
    </xf>
    <xf numFmtId="0" fontId="10" fillId="0" borderId="7" xfId="0" applyFont="1" applyBorder="1" applyAlignment="1">
      <alignment horizontal="center" vertical="center"/>
    </xf>
    <xf numFmtId="0" fontId="72" fillId="16" borderId="63" xfId="0" applyFont="1" applyFill="1" applyBorder="1" applyAlignment="1">
      <alignment horizontal="center" vertical="center" wrapText="1"/>
    </xf>
    <xf numFmtId="0" fontId="72" fillId="16" borderId="64" xfId="0" applyFont="1" applyFill="1" applyBorder="1" applyAlignment="1">
      <alignment horizontal="center" vertical="center" wrapText="1"/>
    </xf>
    <xf numFmtId="0" fontId="72" fillId="16" borderId="6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7" xfId="0" applyFill="1" applyBorder="1" applyAlignment="1">
      <alignment horizontal="center" vertical="center" wrapText="1"/>
    </xf>
    <xf numFmtId="0" fontId="11" fillId="2" borderId="19" xfId="0" applyFont="1" applyFill="1" applyBorder="1" applyAlignment="1">
      <alignment horizontal="center"/>
    </xf>
    <xf numFmtId="0" fontId="11" fillId="2" borderId="18" xfId="0" applyFont="1" applyFill="1" applyBorder="1" applyAlignment="1">
      <alignment horizontal="center"/>
    </xf>
    <xf numFmtId="0" fontId="11" fillId="2" borderId="17" xfId="0" applyFont="1" applyFill="1" applyBorder="1" applyAlignment="1">
      <alignment horizontal="center"/>
    </xf>
    <xf numFmtId="0" fontId="21" fillId="16" borderId="20" xfId="0" applyFont="1" applyFill="1" applyBorder="1" applyAlignment="1">
      <alignment horizontal="center" vertical="center" wrapText="1"/>
    </xf>
    <xf numFmtId="0" fontId="21" fillId="16" borderId="15" xfId="0" applyFont="1" applyFill="1" applyBorder="1" applyAlignment="1">
      <alignment horizontal="center" vertical="center" wrapText="1"/>
    </xf>
    <xf numFmtId="0" fontId="21" fillId="16" borderId="13" xfId="0" applyFont="1" applyFill="1" applyBorder="1" applyAlignment="1">
      <alignment horizontal="center" vertical="center" wrapText="1"/>
    </xf>
    <xf numFmtId="0" fontId="11" fillId="0" borderId="19" xfId="0" applyFont="1" applyBorder="1" applyAlignment="1">
      <alignment horizontal="center"/>
    </xf>
    <xf numFmtId="0" fontId="11" fillId="0" borderId="18" xfId="0" applyFont="1" applyBorder="1" applyAlignment="1">
      <alignment horizontal="center"/>
    </xf>
    <xf numFmtId="0" fontId="11" fillId="0" borderId="17" xfId="0" applyFont="1" applyBorder="1" applyAlignment="1">
      <alignment horizontal="center"/>
    </xf>
    <xf numFmtId="0" fontId="73" fillId="2" borderId="6" xfId="0" applyFont="1" applyFill="1" applyBorder="1" applyAlignment="1">
      <alignment horizontal="center" vertical="center" wrapText="1"/>
    </xf>
    <xf numFmtId="0" fontId="73" fillId="2" borderId="11" xfId="0" applyFont="1" applyFill="1" applyBorder="1" applyAlignment="1">
      <alignment horizontal="center" vertical="center" wrapText="1"/>
    </xf>
    <xf numFmtId="0" fontId="73" fillId="2" borderId="7" xfId="0" applyFont="1" applyFill="1" applyBorder="1" applyAlignment="1">
      <alignment horizontal="center" vertical="center" wrapText="1"/>
    </xf>
    <xf numFmtId="0" fontId="73" fillId="2" borderId="19" xfId="0" applyFont="1" applyFill="1" applyBorder="1" applyAlignment="1">
      <alignment horizontal="center" vertical="center" wrapText="1"/>
    </xf>
    <xf numFmtId="0" fontId="73" fillId="2" borderId="18" xfId="0" applyFont="1" applyFill="1" applyBorder="1" applyAlignment="1">
      <alignment horizontal="center" vertical="center" wrapText="1"/>
    </xf>
    <xf numFmtId="0" fontId="73" fillId="2" borderId="17" xfId="0" applyFont="1" applyFill="1" applyBorder="1" applyAlignment="1">
      <alignment horizontal="center" vertical="center" wrapText="1"/>
    </xf>
    <xf numFmtId="0" fontId="11" fillId="0" borderId="6" xfId="0" applyFont="1" applyBorder="1" applyAlignment="1">
      <alignment horizontal="center"/>
    </xf>
    <xf numFmtId="0" fontId="11" fillId="0" borderId="11" xfId="0" applyFont="1" applyBorder="1" applyAlignment="1">
      <alignment horizontal="center"/>
    </xf>
    <xf numFmtId="0" fontId="11" fillId="0" borderId="7" xfId="0" applyFont="1" applyBorder="1" applyAlignment="1">
      <alignment horizontal="center"/>
    </xf>
    <xf numFmtId="0" fontId="11" fillId="2" borderId="6" xfId="0" applyFont="1" applyFill="1" applyBorder="1" applyAlignment="1">
      <alignment horizontal="center"/>
    </xf>
    <xf numFmtId="0" fontId="11" fillId="2" borderId="11" xfId="0" applyFont="1" applyFill="1" applyBorder="1" applyAlignment="1">
      <alignment horizontal="center"/>
    </xf>
    <xf numFmtId="0" fontId="11" fillId="2" borderId="7" xfId="0" applyFont="1" applyFill="1" applyBorder="1" applyAlignment="1">
      <alignment horizontal="center"/>
    </xf>
    <xf numFmtId="0" fontId="42" fillId="3" borderId="12" xfId="0" applyFont="1" applyFill="1" applyBorder="1" applyAlignment="1">
      <alignment horizontal="center" vertical="center" wrapText="1"/>
    </xf>
    <xf numFmtId="0" fontId="19" fillId="0" borderId="19"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7" xfId="0" applyFont="1" applyBorder="1" applyAlignment="1">
      <alignment horizontal="center" vertical="center" wrapText="1"/>
    </xf>
    <xf numFmtId="0" fontId="72" fillId="16" borderId="20" xfId="0" applyFont="1" applyFill="1" applyBorder="1" applyAlignment="1">
      <alignment horizontal="center" vertical="center" wrapText="1"/>
    </xf>
    <xf numFmtId="0" fontId="72" fillId="16" borderId="15" xfId="0" applyFont="1" applyFill="1" applyBorder="1" applyAlignment="1">
      <alignment horizontal="center" vertical="center" wrapText="1"/>
    </xf>
    <xf numFmtId="0" fontId="72" fillId="16" borderId="13" xfId="0" applyFont="1" applyFill="1" applyBorder="1" applyAlignment="1">
      <alignment horizontal="center" vertical="center" wrapText="1"/>
    </xf>
    <xf numFmtId="0" fontId="69" fillId="0" borderId="19" xfId="0" applyFont="1" applyBorder="1" applyAlignment="1">
      <alignment horizontal="center"/>
    </xf>
    <xf numFmtId="0" fontId="69" fillId="0" borderId="18" xfId="0" applyFont="1" applyBorder="1" applyAlignment="1">
      <alignment horizontal="center"/>
    </xf>
    <xf numFmtId="0" fontId="69" fillId="0" borderId="17" xfId="0" applyFont="1" applyBorder="1" applyAlignment="1">
      <alignment horizontal="center"/>
    </xf>
    <xf numFmtId="0" fontId="69" fillId="0" borderId="6" xfId="0" applyFont="1" applyBorder="1" applyAlignment="1">
      <alignment horizontal="center"/>
    </xf>
    <xf numFmtId="0" fontId="69" fillId="0" borderId="11" xfId="0" applyFont="1" applyBorder="1" applyAlignment="1">
      <alignment horizontal="center"/>
    </xf>
    <xf numFmtId="0" fontId="69" fillId="0" borderId="7" xfId="0" applyFont="1" applyBorder="1" applyAlignment="1">
      <alignment horizontal="center"/>
    </xf>
    <xf numFmtId="0" fontId="54" fillId="3" borderId="12" xfId="0" applyFont="1" applyFill="1" applyBorder="1" applyAlignment="1">
      <alignment horizontal="center" vertical="center" wrapText="1"/>
    </xf>
    <xf numFmtId="0" fontId="42" fillId="3" borderId="60"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42" fillId="3" borderId="61" xfId="0" applyFont="1" applyFill="1" applyBorder="1" applyAlignment="1">
      <alignment horizontal="center" vertical="center" wrapText="1"/>
    </xf>
    <xf numFmtId="0" fontId="13" fillId="3" borderId="62" xfId="0" applyFont="1" applyFill="1" applyBorder="1" applyAlignment="1">
      <alignment horizontal="center" vertical="center" wrapText="1"/>
    </xf>
    <xf numFmtId="0" fontId="44" fillId="4" borderId="50" xfId="0" applyFont="1" applyFill="1" applyBorder="1" applyAlignment="1">
      <alignment horizontal="center" vertical="center" wrapText="1"/>
    </xf>
    <xf numFmtId="0" fontId="44" fillId="4" borderId="49" xfId="0" applyFont="1" applyFill="1" applyBorder="1" applyAlignment="1">
      <alignment horizontal="center" vertical="center" wrapText="1"/>
    </xf>
    <xf numFmtId="0" fontId="44" fillId="4" borderId="59" xfId="0" applyFont="1" applyFill="1" applyBorder="1" applyAlignment="1">
      <alignment horizontal="center" vertical="center" wrapText="1"/>
    </xf>
    <xf numFmtId="0" fontId="43" fillId="4" borderId="8" xfId="0" applyFont="1" applyFill="1" applyBorder="1" applyAlignment="1">
      <alignment horizontal="center" vertical="center" wrapText="1"/>
    </xf>
    <xf numFmtId="0" fontId="43" fillId="4" borderId="9" xfId="0" applyFont="1" applyFill="1" applyBorder="1" applyAlignment="1">
      <alignment horizontal="center" vertical="center" wrapText="1"/>
    </xf>
    <xf numFmtId="0" fontId="43" fillId="4" borderId="65" xfId="0" applyFont="1" applyFill="1" applyBorder="1" applyAlignment="1">
      <alignment horizontal="center" vertical="center" wrapText="1"/>
    </xf>
    <xf numFmtId="0" fontId="54" fillId="3" borderId="61" xfId="0" applyFont="1" applyFill="1" applyBorder="1" applyAlignment="1">
      <alignment horizontal="center" vertical="center" wrapText="1"/>
    </xf>
    <xf numFmtId="0" fontId="4" fillId="2" borderId="6"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7" xfId="0" applyFont="1" applyFill="1" applyBorder="1" applyAlignment="1">
      <alignment horizontal="left" vertical="center" wrapText="1"/>
    </xf>
    <xf numFmtId="0" fontId="10" fillId="0" borderId="14" xfId="0" applyFont="1" applyBorder="1" applyAlignment="1">
      <alignment horizontal="center" vertical="center"/>
    </xf>
    <xf numFmtId="0" fontId="10" fillId="0" borderId="10" xfId="0" applyFont="1" applyBorder="1" applyAlignment="1">
      <alignment horizontal="center" vertical="center"/>
    </xf>
    <xf numFmtId="0" fontId="10" fillId="0" borderId="21" xfId="0" applyFont="1" applyBorder="1" applyAlignment="1">
      <alignment horizontal="center" vertical="center"/>
    </xf>
    <xf numFmtId="0" fontId="4" fillId="2" borderId="6"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7" xfId="0" applyFont="1" applyFill="1" applyBorder="1" applyAlignment="1">
      <alignment horizontal="left" vertical="top" wrapText="1"/>
    </xf>
    <xf numFmtId="0" fontId="21" fillId="16" borderId="14" xfId="0" applyFont="1" applyFill="1" applyBorder="1" applyAlignment="1">
      <alignment horizontal="center" vertical="center" wrapText="1"/>
    </xf>
    <xf numFmtId="0" fontId="21" fillId="16" borderId="10" xfId="0" applyFont="1" applyFill="1" applyBorder="1" applyAlignment="1">
      <alignment horizontal="center" vertical="center" wrapText="1"/>
    </xf>
    <xf numFmtId="0" fontId="21" fillId="16" borderId="21" xfId="0" applyFont="1" applyFill="1" applyBorder="1" applyAlignment="1">
      <alignment horizontal="center" vertical="center" wrapText="1"/>
    </xf>
    <xf numFmtId="0" fontId="10" fillId="16" borderId="63" xfId="0" applyFont="1" applyFill="1" applyBorder="1" applyAlignment="1">
      <alignment horizontal="left" vertical="top" wrapText="1"/>
    </xf>
    <xf numFmtId="0" fontId="10" fillId="16" borderId="64" xfId="0" applyFont="1" applyFill="1" applyBorder="1" applyAlignment="1">
      <alignment horizontal="left" vertical="top" wrapText="1"/>
    </xf>
    <xf numFmtId="0" fontId="10" fillId="16" borderId="62" xfId="0" applyFont="1" applyFill="1" applyBorder="1" applyAlignment="1">
      <alignment horizontal="left" vertical="top" wrapText="1"/>
    </xf>
    <xf numFmtId="0" fontId="19" fillId="0" borderId="19" xfId="0" applyFont="1" applyBorder="1" applyAlignment="1">
      <alignment horizontal="left" vertical="top" wrapText="1"/>
    </xf>
    <xf numFmtId="0" fontId="19" fillId="0" borderId="18" xfId="0" applyFont="1" applyBorder="1" applyAlignment="1">
      <alignment horizontal="left" vertical="top" wrapText="1"/>
    </xf>
    <xf numFmtId="0" fontId="19" fillId="0" borderId="17" xfId="0" applyFont="1" applyBorder="1" applyAlignment="1">
      <alignment horizontal="left" vertical="top" wrapText="1"/>
    </xf>
    <xf numFmtId="0" fontId="10" fillId="16" borderId="63" xfId="0" applyFont="1" applyFill="1" applyBorder="1" applyAlignment="1">
      <alignment horizontal="left" vertical="center" wrapText="1"/>
    </xf>
    <xf numFmtId="0" fontId="10" fillId="16" borderId="64" xfId="0" applyFont="1" applyFill="1" applyBorder="1" applyAlignment="1">
      <alignment horizontal="left" vertical="center" wrapText="1"/>
    </xf>
    <xf numFmtId="0" fontId="10" fillId="16" borderId="62" xfId="0" applyFont="1" applyFill="1" applyBorder="1" applyAlignment="1">
      <alignment horizontal="left" vertical="center" wrapText="1"/>
    </xf>
    <xf numFmtId="0" fontId="19" fillId="0" borderId="6" xfId="0" applyFont="1" applyBorder="1" applyAlignment="1">
      <alignment horizontal="left" vertical="center" wrapText="1"/>
    </xf>
    <xf numFmtId="0" fontId="19" fillId="0" borderId="11" xfId="0" applyFont="1" applyBorder="1" applyAlignment="1">
      <alignment horizontal="left" vertical="center" wrapText="1"/>
    </xf>
    <xf numFmtId="0" fontId="19" fillId="0" borderId="7" xfId="0" applyFont="1" applyBorder="1" applyAlignment="1">
      <alignment horizontal="left" vertical="center" wrapText="1"/>
    </xf>
    <xf numFmtId="0" fontId="71" fillId="16" borderId="63" xfId="0" applyFont="1" applyFill="1" applyBorder="1" applyAlignment="1">
      <alignment horizontal="left" vertical="top" wrapText="1"/>
    </xf>
    <xf numFmtId="0" fontId="21" fillId="16" borderId="64" xfId="0" applyFont="1" applyFill="1" applyBorder="1" applyAlignment="1">
      <alignment horizontal="left" vertical="top" wrapText="1"/>
    </xf>
    <xf numFmtId="0" fontId="21" fillId="16" borderId="62" xfId="0" applyFont="1" applyFill="1" applyBorder="1" applyAlignment="1">
      <alignment horizontal="left" vertical="top" wrapText="1"/>
    </xf>
    <xf numFmtId="0" fontId="11" fillId="0" borderId="19" xfId="0" applyFont="1" applyBorder="1" applyAlignment="1">
      <alignment horizontal="left" vertical="top" wrapText="1"/>
    </xf>
    <xf numFmtId="0" fontId="11" fillId="0" borderId="18" xfId="0" applyFont="1" applyBorder="1" applyAlignment="1">
      <alignment horizontal="left" vertical="top" wrapText="1"/>
    </xf>
    <xf numFmtId="0" fontId="11" fillId="0" borderId="17" xfId="0" applyFont="1" applyBorder="1" applyAlignment="1">
      <alignment horizontal="left" vertical="top" wrapText="1"/>
    </xf>
    <xf numFmtId="0" fontId="57" fillId="2" borderId="6" xfId="0" applyFont="1" applyFill="1" applyBorder="1" applyAlignment="1">
      <alignment horizontal="left" vertical="top" wrapText="1"/>
    </xf>
    <xf numFmtId="0" fontId="10" fillId="0" borderId="6"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7" xfId="0" applyFont="1" applyBorder="1" applyAlignment="1">
      <alignment horizontal="center" vertical="center" wrapText="1"/>
    </xf>
    <xf numFmtId="0" fontId="54" fillId="3" borderId="22"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3" borderId="60" xfId="0" applyFont="1" applyFill="1" applyBorder="1" applyAlignment="1">
      <alignment horizontal="center" vertical="center" wrapText="1"/>
    </xf>
    <xf numFmtId="0" fontId="72" fillId="0" borderId="14" xfId="0" applyFont="1" applyBorder="1" applyAlignment="1">
      <alignment horizontal="center" vertical="center"/>
    </xf>
    <xf numFmtId="0" fontId="72" fillId="0" borderId="10" xfId="0" applyFont="1" applyBorder="1" applyAlignment="1">
      <alignment horizontal="center" vertical="center"/>
    </xf>
    <xf numFmtId="0" fontId="72" fillId="0" borderId="21" xfId="0" applyFont="1" applyBorder="1" applyAlignment="1">
      <alignment horizontal="center" vertical="center"/>
    </xf>
    <xf numFmtId="0" fontId="72" fillId="0" borderId="6" xfId="0" applyFont="1" applyBorder="1" applyAlignment="1">
      <alignment horizontal="left" vertical="center" wrapText="1"/>
    </xf>
    <xf numFmtId="0" fontId="72" fillId="0" borderId="11" xfId="0" applyFont="1" applyBorder="1" applyAlignment="1">
      <alignment horizontal="left" vertical="center" wrapText="1"/>
    </xf>
    <xf numFmtId="0" fontId="72" fillId="0" borderId="7" xfId="0" applyFont="1" applyBorder="1" applyAlignment="1">
      <alignment horizontal="left" vertical="center" wrapText="1"/>
    </xf>
    <xf numFmtId="0" fontId="72" fillId="16" borderId="14" xfId="0" applyFont="1" applyFill="1" applyBorder="1" applyAlignment="1">
      <alignment horizontal="center" vertical="center" wrapText="1"/>
    </xf>
    <xf numFmtId="0" fontId="72" fillId="16" borderId="10" xfId="0" applyFont="1" applyFill="1" applyBorder="1" applyAlignment="1">
      <alignment horizontal="center" vertical="center" wrapText="1"/>
    </xf>
    <xf numFmtId="0" fontId="72" fillId="16" borderId="21" xfId="0" applyFont="1" applyFill="1" applyBorder="1" applyAlignment="1">
      <alignment horizontal="center" vertical="center" wrapText="1"/>
    </xf>
    <xf numFmtId="0" fontId="21" fillId="16" borderId="6" xfId="0" applyFont="1" applyFill="1" applyBorder="1" applyAlignment="1">
      <alignment horizontal="left" vertical="center" wrapText="1"/>
    </xf>
    <xf numFmtId="0" fontId="21" fillId="16" borderId="11" xfId="0" applyFont="1" applyFill="1" applyBorder="1" applyAlignment="1">
      <alignment horizontal="left" vertical="center" wrapText="1"/>
    </xf>
    <xf numFmtId="0" fontId="21" fillId="16" borderId="7" xfId="0" applyFont="1" applyFill="1" applyBorder="1" applyAlignment="1">
      <alignment horizontal="left" vertical="center" wrapText="1"/>
    </xf>
    <xf numFmtId="0" fontId="75" fillId="21" borderId="66" xfId="0" applyFont="1" applyFill="1" applyBorder="1" applyAlignment="1">
      <alignment vertical="top" wrapText="1"/>
    </xf>
    <xf numFmtId="0" fontId="75" fillId="21" borderId="67" xfId="0" applyFont="1" applyFill="1" applyBorder="1" applyAlignment="1">
      <alignment vertical="top" wrapText="1"/>
    </xf>
    <xf numFmtId="0" fontId="76" fillId="0" borderId="6" xfId="0" applyFont="1" applyBorder="1" applyAlignment="1">
      <alignment horizontal="left" vertical="top" wrapText="1"/>
    </xf>
    <xf numFmtId="0" fontId="76" fillId="0" borderId="11" xfId="0" applyFont="1" applyBorder="1" applyAlignment="1">
      <alignment horizontal="left" vertical="top" wrapText="1"/>
    </xf>
    <xf numFmtId="0" fontId="76" fillId="0" borderId="7" xfId="0" applyFont="1" applyBorder="1" applyAlignment="1">
      <alignment horizontal="left" vertical="top" wrapText="1"/>
    </xf>
    <xf numFmtId="0" fontId="3" fillId="16" borderId="63" xfId="0" applyFont="1" applyFill="1" applyBorder="1" applyAlignment="1">
      <alignment horizontal="center" vertical="center" wrapText="1"/>
    </xf>
    <xf numFmtId="0" fontId="3" fillId="16" borderId="64" xfId="0" applyFont="1" applyFill="1" applyBorder="1" applyAlignment="1">
      <alignment horizontal="center" vertical="center" wrapText="1"/>
    </xf>
    <xf numFmtId="0" fontId="3" fillId="16" borderId="62" xfId="0" applyFont="1" applyFill="1" applyBorder="1" applyAlignment="1">
      <alignment horizontal="center" vertical="center" wrapText="1"/>
    </xf>
    <xf numFmtId="0" fontId="10" fillId="16" borderId="6" xfId="0" applyFont="1" applyFill="1" applyBorder="1" applyAlignment="1">
      <alignment horizontal="left" vertical="top" wrapText="1"/>
    </xf>
    <xf numFmtId="0" fontId="10" fillId="16" borderId="11" xfId="0" applyFont="1" applyFill="1" applyBorder="1" applyAlignment="1">
      <alignment horizontal="left" vertical="top" wrapText="1"/>
    </xf>
    <xf numFmtId="0" fontId="10" fillId="16" borderId="7" xfId="0" applyFont="1" applyFill="1" applyBorder="1" applyAlignment="1">
      <alignment horizontal="left" vertical="top" wrapText="1"/>
    </xf>
    <xf numFmtId="0" fontId="72" fillId="16" borderId="6" xfId="0" applyFont="1" applyFill="1" applyBorder="1" applyAlignment="1">
      <alignment horizontal="center" vertical="center" wrapText="1"/>
    </xf>
    <xf numFmtId="0" fontId="72" fillId="16" borderId="11" xfId="0" applyFont="1" applyFill="1" applyBorder="1" applyAlignment="1">
      <alignment horizontal="center" vertical="center" wrapText="1"/>
    </xf>
    <xf numFmtId="0" fontId="72" fillId="16" borderId="7" xfId="0" applyFont="1" applyFill="1" applyBorder="1" applyAlignment="1">
      <alignment horizontal="center" vertical="center" wrapText="1"/>
    </xf>
    <xf numFmtId="0" fontId="75" fillId="21" borderId="32" xfId="0" applyFont="1" applyFill="1" applyBorder="1" applyAlignment="1">
      <alignment vertical="top" wrapText="1"/>
    </xf>
    <xf numFmtId="0" fontId="46" fillId="15" borderId="17" xfId="0" applyFont="1" applyFill="1" applyBorder="1" applyAlignment="1" applyProtection="1">
      <alignment horizontal="center" vertical="center" wrapText="1"/>
      <protection locked="0"/>
    </xf>
    <xf numFmtId="0" fontId="46" fillId="15" borderId="2" xfId="0" applyFont="1" applyFill="1" applyBorder="1" applyAlignment="1" applyProtection="1">
      <alignment horizontal="center" vertical="center" wrapText="1"/>
      <protection locked="0"/>
    </xf>
    <xf numFmtId="0" fontId="46" fillId="15" borderId="3" xfId="0" applyFont="1" applyFill="1" applyBorder="1" applyAlignment="1" applyProtection="1">
      <alignment horizontal="center" vertical="center" wrapText="1"/>
      <protection locked="0"/>
    </xf>
    <xf numFmtId="0" fontId="46" fillId="15" borderId="4" xfId="0" applyFont="1" applyFill="1" applyBorder="1" applyAlignment="1" applyProtection="1">
      <alignment horizontal="center" vertical="center" wrapText="1"/>
      <protection locked="0"/>
    </xf>
    <xf numFmtId="0" fontId="46" fillId="15" borderId="5" xfId="0" applyFont="1" applyFill="1" applyBorder="1" applyAlignment="1" applyProtection="1">
      <alignment horizontal="center" vertical="center" wrapText="1"/>
      <protection locked="0"/>
    </xf>
    <xf numFmtId="0" fontId="47" fillId="2" borderId="3" xfId="0" applyFont="1" applyFill="1" applyBorder="1" applyAlignment="1" applyProtection="1">
      <alignment horizontal="center" vertical="center" wrapText="1"/>
      <protection locked="0"/>
    </xf>
    <xf numFmtId="0" fontId="47" fillId="2" borderId="4" xfId="0" applyFont="1" applyFill="1" applyBorder="1" applyAlignment="1" applyProtection="1">
      <alignment horizontal="center" vertical="center" wrapText="1"/>
      <protection locked="0"/>
    </xf>
    <xf numFmtId="0" fontId="47" fillId="2" borderId="5" xfId="0" applyFont="1" applyFill="1" applyBorder="1" applyAlignment="1" applyProtection="1">
      <alignment horizontal="center" vertical="center" wrapText="1"/>
      <protection locked="0"/>
    </xf>
    <xf numFmtId="0" fontId="47" fillId="2" borderId="17" xfId="0" applyFont="1" applyFill="1" applyBorder="1" applyAlignment="1" applyProtection="1">
      <alignment horizontal="center" vertical="center" wrapText="1"/>
      <protection locked="0"/>
    </xf>
    <xf numFmtId="0" fontId="47" fillId="2" borderId="2" xfId="0" applyFont="1" applyFill="1" applyBorder="1" applyAlignment="1" applyProtection="1">
      <alignment horizontal="center" vertical="center" wrapText="1"/>
      <protection locked="0"/>
    </xf>
    <xf numFmtId="0" fontId="26" fillId="11" borderId="6" xfId="0" applyFont="1" applyFill="1" applyBorder="1" applyAlignment="1">
      <alignment horizontal="left" vertical="center" wrapText="1"/>
    </xf>
    <xf numFmtId="0" fontId="26" fillId="11" borderId="11" xfId="0" applyFont="1" applyFill="1" applyBorder="1" applyAlignment="1">
      <alignment horizontal="left" vertical="center" wrapText="1"/>
    </xf>
    <xf numFmtId="0" fontId="26" fillId="14" borderId="6" xfId="0" applyFont="1" applyFill="1" applyBorder="1" applyAlignment="1">
      <alignment horizontal="center" vertical="center" wrapText="1"/>
    </xf>
    <xf numFmtId="0" fontId="26" fillId="14" borderId="11" xfId="0" applyFont="1" applyFill="1" applyBorder="1" applyAlignment="1">
      <alignment horizontal="center" vertical="center" wrapText="1"/>
    </xf>
    <xf numFmtId="0" fontId="26" fillId="14" borderId="7" xfId="0" applyFont="1" applyFill="1" applyBorder="1" applyAlignment="1">
      <alignment horizontal="center" vertical="center" wrapText="1"/>
    </xf>
    <xf numFmtId="0" fontId="33" fillId="10" borderId="11" xfId="0" applyFont="1" applyFill="1" applyBorder="1" applyAlignment="1" applyProtection="1">
      <alignment horizontal="center" vertical="center" wrapText="1"/>
      <protection locked="0"/>
    </xf>
    <xf numFmtId="0" fontId="33" fillId="13" borderId="11" xfId="0" applyFont="1" applyFill="1" applyBorder="1" applyAlignment="1" applyProtection="1">
      <alignment horizontal="center" vertical="center" wrapText="1"/>
      <protection locked="0"/>
    </xf>
    <xf numFmtId="0" fontId="33" fillId="3" borderId="6" xfId="0" applyFont="1" applyFill="1" applyBorder="1" applyAlignment="1" applyProtection="1">
      <alignment horizontal="center" vertical="center" wrapText="1"/>
      <protection locked="0"/>
    </xf>
    <xf numFmtId="0" fontId="33" fillId="3" borderId="11" xfId="0" applyFont="1" applyFill="1" applyBorder="1" applyAlignment="1" applyProtection="1">
      <alignment horizontal="center" vertical="center" wrapText="1"/>
      <protection locked="0"/>
    </xf>
  </cellXfs>
  <cellStyles count="8">
    <cellStyle name="Comma 2" xfId="2" xr:uid="{00000000-0005-0000-0000-000002000000}"/>
    <cellStyle name="Comma 2 2 3" xfId="4" xr:uid="{00000000-0005-0000-0000-000003000000}"/>
    <cellStyle name="Comma 3" xfId="3" xr:uid="{00000000-0005-0000-0000-000004000000}"/>
    <cellStyle name="Hipervínculo" xfId="6" builtinId="8"/>
    <cellStyle name="Hyperlink" xfId="7" xr:uid="{00000000-000B-0000-0000-000008000000}"/>
    <cellStyle name="Normal" xfId="0" builtinId="0"/>
    <cellStyle name="Normal 2" xfId="1" xr:uid="{00000000-0005-0000-0000-000006000000}"/>
    <cellStyle name="Porcentaje" xfId="5" builtinId="5"/>
  </cellStyles>
  <dxfs count="0"/>
  <tableStyles count="0" defaultTableStyle="TableStyleMedium2" defaultPivotStyle="PivotStyleLight16"/>
  <colors>
    <mruColors>
      <color rgb="FF9933FF"/>
      <color rgb="FFFFFFCC"/>
      <color rgb="FFFF00FF"/>
      <color rgb="FF33CCFF"/>
      <color rgb="FFFFCC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hyperlink" Target="#'2. Feedback Survey (optional)'!A1"/><Relationship Id="rId7" Type="http://schemas.openxmlformats.org/officeDocument/2006/relationships/hyperlink" Target="https://planinternational.sharepoint.com/:b:/s/PerformancePlanningandInsightsTeamPPI/IQAaGPBp0ngeS5RDFf-uqQPXARW48QRQHymOLpLLID3VdMg?e=lJh9Ep" TargetMode="External"/><Relationship Id="rId2" Type="http://schemas.openxmlformats.org/officeDocument/2006/relationships/hyperlink" Target="#'1. Half Yearly Reflections'!A1"/><Relationship Id="rId1" Type="http://schemas.openxmlformats.org/officeDocument/2006/relationships/image" Target="../media/image1.png"/><Relationship Id="rId6" Type="http://schemas.openxmlformats.org/officeDocument/2006/relationships/hyperlink" Target="#'5. Organisational KPIs '!A1"/><Relationship Id="rId5" Type="http://schemas.openxmlformats.org/officeDocument/2006/relationships/hyperlink" Target="#'4. Project Results'!A1"/><Relationship Id="rId4" Type="http://schemas.openxmlformats.org/officeDocument/2006/relationships/hyperlink" Target="#'3. Management Objectives'!A1"/></Relationships>
</file>

<file path=xl/drawings/_rels/drawing2.xml.rels><?xml version="1.0" encoding="UTF-8" standalone="yes"?>
<Relationships xmlns="http://schemas.openxmlformats.org/package/2006/relationships"><Relationship Id="rId3" Type="http://schemas.openxmlformats.org/officeDocument/2006/relationships/hyperlink" Target="https://www.tuktukdesign.com/home-icon/" TargetMode="External"/><Relationship Id="rId2" Type="http://schemas.openxmlformats.org/officeDocument/2006/relationships/image" Target="../media/image2.png"/><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3" Type="http://schemas.openxmlformats.org/officeDocument/2006/relationships/hyperlink" Target="https://www.tuktukdesign.com/home-icon/" TargetMode="External"/><Relationship Id="rId2" Type="http://schemas.openxmlformats.org/officeDocument/2006/relationships/image" Target="../media/image2.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3" Type="http://schemas.openxmlformats.org/officeDocument/2006/relationships/hyperlink" Target="https://www.tuktukdesign.com/home-icon/" TargetMode="External"/><Relationship Id="rId2" Type="http://schemas.openxmlformats.org/officeDocument/2006/relationships/image" Target="../media/image2.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3" Type="http://schemas.openxmlformats.org/officeDocument/2006/relationships/hyperlink" Target="https://www.tuktukdesign.com/home-icon/" TargetMode="External"/><Relationship Id="rId2" Type="http://schemas.openxmlformats.org/officeDocument/2006/relationships/image" Target="../media/image2.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3" Type="http://schemas.openxmlformats.org/officeDocument/2006/relationships/hyperlink" Target="https://www.tuktukdesign.com/home-icon/" TargetMode="External"/><Relationship Id="rId2" Type="http://schemas.openxmlformats.org/officeDocument/2006/relationships/image" Target="../media/image2.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161925</xdr:rowOff>
    </xdr:from>
    <xdr:to>
      <xdr:col>1</xdr:col>
      <xdr:colOff>447675</xdr:colOff>
      <xdr:row>2</xdr:row>
      <xdr:rowOff>104775</xdr:rowOff>
    </xdr:to>
    <xdr:pic>
      <xdr:nvPicPr>
        <xdr:cNvPr id="2" name="Imagen 1">
          <a:extLst>
            <a:ext uri="{FF2B5EF4-FFF2-40B4-BE49-F238E27FC236}">
              <a16:creationId xmlns:a16="http://schemas.microsoft.com/office/drawing/2014/main" id="{5BF62A4F-12E2-EB15-6083-97C03677981A}"/>
            </a:ext>
          </a:extLst>
        </xdr:cNvPr>
        <xdr:cNvPicPr>
          <a:picLocks noChangeAspect="1"/>
        </xdr:cNvPicPr>
      </xdr:nvPicPr>
      <xdr:blipFill>
        <a:blip xmlns:r="http://schemas.openxmlformats.org/officeDocument/2006/relationships" r:embed="rId1"/>
        <a:stretch>
          <a:fillRect/>
        </a:stretch>
      </xdr:blipFill>
      <xdr:spPr>
        <a:xfrm>
          <a:off x="200025" y="161925"/>
          <a:ext cx="857250" cy="323850"/>
        </a:xfrm>
        <a:prstGeom prst="rect">
          <a:avLst/>
        </a:prstGeom>
      </xdr:spPr>
    </xdr:pic>
    <xdr:clientData/>
  </xdr:twoCellAnchor>
  <xdr:twoCellAnchor>
    <xdr:from>
      <xdr:col>3</xdr:col>
      <xdr:colOff>83820</xdr:colOff>
      <xdr:row>5</xdr:row>
      <xdr:rowOff>28575</xdr:rowOff>
    </xdr:from>
    <xdr:to>
      <xdr:col>3</xdr:col>
      <xdr:colOff>2407920</xdr:colOff>
      <xdr:row>5</xdr:row>
      <xdr:rowOff>333375</xdr:rowOff>
    </xdr:to>
    <xdr:sp macro="" textlink="">
      <xdr:nvSpPr>
        <xdr:cNvPr id="6" name="Rectángulo 5">
          <a:hlinkClick xmlns:r="http://schemas.openxmlformats.org/officeDocument/2006/relationships" r:id="rId2"/>
          <a:extLst>
            <a:ext uri="{FF2B5EF4-FFF2-40B4-BE49-F238E27FC236}">
              <a16:creationId xmlns:a16="http://schemas.microsoft.com/office/drawing/2014/main" id="{F239D170-22C5-D88D-6658-8F5D01826C93}"/>
            </a:ext>
            <a:ext uri="{147F2762-F138-4A5C-976F-8EAC2B608ADB}">
              <a16:predDERef xmlns:a16="http://schemas.microsoft.com/office/drawing/2014/main" pred="{5BF62A4F-12E2-EB15-6083-97C03677981A}"/>
            </a:ext>
          </a:extLst>
        </xdr:cNvPr>
        <xdr:cNvSpPr/>
      </xdr:nvSpPr>
      <xdr:spPr>
        <a:xfrm>
          <a:off x="1664970" y="971550"/>
          <a:ext cx="2324100" cy="304800"/>
        </a:xfrm>
        <a:prstGeom prst="rect">
          <a:avLst/>
        </a:prstGeom>
      </xdr:spPr>
      <xdr:style>
        <a:lnRef idx="0">
          <a:schemeClr val="accent5"/>
        </a:lnRef>
        <a:fillRef idx="3">
          <a:schemeClr val="accent5"/>
        </a:fillRef>
        <a:effectRef idx="3">
          <a:schemeClr val="accent5"/>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200" b="0" i="0" u="none" strike="noStrike">
              <a:solidFill>
                <a:schemeClr val="bg1"/>
              </a:solidFill>
              <a:latin typeface="Calibri" panose="020F0502020204030204" pitchFamily="34" charset="0"/>
              <a:ea typeface="Calibri" panose="020F0502020204030204" pitchFamily="34" charset="0"/>
              <a:cs typeface="Calibri" panose="020F0502020204030204" pitchFamily="34" charset="0"/>
            </a:rPr>
            <a:t>1. Half Yearly Reflections</a:t>
          </a:r>
        </a:p>
      </xdr:txBody>
    </xdr:sp>
    <xdr:clientData/>
  </xdr:twoCellAnchor>
  <xdr:twoCellAnchor>
    <xdr:from>
      <xdr:col>3</xdr:col>
      <xdr:colOff>100965</xdr:colOff>
      <xdr:row>6</xdr:row>
      <xdr:rowOff>26670</xdr:rowOff>
    </xdr:from>
    <xdr:to>
      <xdr:col>3</xdr:col>
      <xdr:colOff>2425065</xdr:colOff>
      <xdr:row>6</xdr:row>
      <xdr:rowOff>331470</xdr:rowOff>
    </xdr:to>
    <xdr:sp macro="" textlink="">
      <xdr:nvSpPr>
        <xdr:cNvPr id="7" name="Rectángulo 6">
          <a:hlinkClick xmlns:r="http://schemas.openxmlformats.org/officeDocument/2006/relationships" r:id="rId3"/>
          <a:extLst>
            <a:ext uri="{FF2B5EF4-FFF2-40B4-BE49-F238E27FC236}">
              <a16:creationId xmlns:a16="http://schemas.microsoft.com/office/drawing/2014/main" id="{57FBF691-8544-4482-9ACE-AC9636DBB79C}"/>
            </a:ext>
            <a:ext uri="{147F2762-F138-4A5C-976F-8EAC2B608ADB}">
              <a16:predDERef xmlns:a16="http://schemas.microsoft.com/office/drawing/2014/main" pred="{59EBB89F-CE51-3E8B-C3FD-D7133E72FF24}"/>
            </a:ext>
          </a:extLst>
        </xdr:cNvPr>
        <xdr:cNvSpPr/>
      </xdr:nvSpPr>
      <xdr:spPr>
        <a:xfrm>
          <a:off x="1682115" y="1360170"/>
          <a:ext cx="2324100" cy="304800"/>
        </a:xfrm>
        <a:prstGeom prst="rect">
          <a:avLst/>
        </a:prstGeom>
      </xdr:spPr>
      <xdr:style>
        <a:lnRef idx="0">
          <a:schemeClr val="accent5"/>
        </a:lnRef>
        <a:fillRef idx="3">
          <a:schemeClr val="accent5"/>
        </a:fillRef>
        <a:effectRef idx="3">
          <a:schemeClr val="accent5"/>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200" b="0" i="0" u="none" strike="noStrike">
              <a:solidFill>
                <a:schemeClr val="bg1"/>
              </a:solidFill>
              <a:latin typeface="Calibri" panose="020F0502020204030204" pitchFamily="34" charset="0"/>
              <a:cs typeface="Calibri" panose="020F0502020204030204" pitchFamily="34" charset="0"/>
            </a:rPr>
            <a:t>2. Feedback Survey (optional)</a:t>
          </a:r>
        </a:p>
      </xdr:txBody>
    </xdr:sp>
    <xdr:clientData/>
  </xdr:twoCellAnchor>
  <xdr:twoCellAnchor>
    <xdr:from>
      <xdr:col>3</xdr:col>
      <xdr:colOff>100965</xdr:colOff>
      <xdr:row>7</xdr:row>
      <xdr:rowOff>26670</xdr:rowOff>
    </xdr:from>
    <xdr:to>
      <xdr:col>3</xdr:col>
      <xdr:colOff>2425065</xdr:colOff>
      <xdr:row>7</xdr:row>
      <xdr:rowOff>331470</xdr:rowOff>
    </xdr:to>
    <xdr:sp macro="" textlink="">
      <xdr:nvSpPr>
        <xdr:cNvPr id="8" name="Rectángulo 7">
          <a:hlinkClick xmlns:r="http://schemas.openxmlformats.org/officeDocument/2006/relationships" r:id="rId4"/>
          <a:extLst>
            <a:ext uri="{FF2B5EF4-FFF2-40B4-BE49-F238E27FC236}">
              <a16:creationId xmlns:a16="http://schemas.microsoft.com/office/drawing/2014/main" id="{8382B864-83F4-4D7D-B436-1667E895B7AE}"/>
            </a:ext>
            <a:ext uri="{147F2762-F138-4A5C-976F-8EAC2B608ADB}">
              <a16:predDERef xmlns:a16="http://schemas.microsoft.com/office/drawing/2014/main" pred="{59EBB89F-CE51-3E8B-C3FD-D7133E72FF24}"/>
            </a:ext>
          </a:extLst>
        </xdr:cNvPr>
        <xdr:cNvSpPr/>
      </xdr:nvSpPr>
      <xdr:spPr>
        <a:xfrm>
          <a:off x="1682115" y="1750695"/>
          <a:ext cx="2324100" cy="304800"/>
        </a:xfrm>
        <a:prstGeom prst="rect">
          <a:avLst/>
        </a:prstGeom>
      </xdr:spPr>
      <xdr:style>
        <a:lnRef idx="0">
          <a:schemeClr val="accent5"/>
        </a:lnRef>
        <a:fillRef idx="3">
          <a:schemeClr val="accent5"/>
        </a:fillRef>
        <a:effectRef idx="3">
          <a:schemeClr val="accent5"/>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200" b="0" i="0" u="none" strike="noStrike">
              <a:solidFill>
                <a:schemeClr val="bg1"/>
              </a:solidFill>
              <a:latin typeface="Calibri" panose="020F0502020204030204" pitchFamily="34" charset="0"/>
              <a:cs typeface="Calibri" panose="020F0502020204030204" pitchFamily="34" charset="0"/>
            </a:rPr>
            <a:t>3. Management Objectives</a:t>
          </a:r>
        </a:p>
      </xdr:txBody>
    </xdr:sp>
    <xdr:clientData/>
  </xdr:twoCellAnchor>
  <xdr:twoCellAnchor>
    <xdr:from>
      <xdr:col>3</xdr:col>
      <xdr:colOff>100965</xdr:colOff>
      <xdr:row>8</xdr:row>
      <xdr:rowOff>26670</xdr:rowOff>
    </xdr:from>
    <xdr:to>
      <xdr:col>3</xdr:col>
      <xdr:colOff>2425065</xdr:colOff>
      <xdr:row>8</xdr:row>
      <xdr:rowOff>331470</xdr:rowOff>
    </xdr:to>
    <xdr:sp macro="" textlink="">
      <xdr:nvSpPr>
        <xdr:cNvPr id="9" name="Rectángulo 8">
          <a:hlinkClick xmlns:r="http://schemas.openxmlformats.org/officeDocument/2006/relationships" r:id="rId5"/>
          <a:extLst>
            <a:ext uri="{FF2B5EF4-FFF2-40B4-BE49-F238E27FC236}">
              <a16:creationId xmlns:a16="http://schemas.microsoft.com/office/drawing/2014/main" id="{9353620D-A95E-4548-9F73-69E10DB87BFC}"/>
            </a:ext>
            <a:ext uri="{147F2762-F138-4A5C-976F-8EAC2B608ADB}">
              <a16:predDERef xmlns:a16="http://schemas.microsoft.com/office/drawing/2014/main" pred="{59EBB89F-CE51-3E8B-C3FD-D7133E72FF24}"/>
            </a:ext>
          </a:extLst>
        </xdr:cNvPr>
        <xdr:cNvSpPr/>
      </xdr:nvSpPr>
      <xdr:spPr>
        <a:xfrm>
          <a:off x="1682115" y="2141220"/>
          <a:ext cx="2324100" cy="304800"/>
        </a:xfrm>
        <a:prstGeom prst="rect">
          <a:avLst/>
        </a:prstGeom>
      </xdr:spPr>
      <xdr:style>
        <a:lnRef idx="0">
          <a:schemeClr val="accent5"/>
        </a:lnRef>
        <a:fillRef idx="3">
          <a:schemeClr val="accent5"/>
        </a:fillRef>
        <a:effectRef idx="3">
          <a:schemeClr val="accent5"/>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200" b="0" i="0" u="none" strike="noStrike">
              <a:solidFill>
                <a:schemeClr val="bg1"/>
              </a:solidFill>
              <a:latin typeface="Calibri" panose="020F0502020204030204" pitchFamily="34" charset="0"/>
              <a:cs typeface="Calibri" panose="020F0502020204030204" pitchFamily="34" charset="0"/>
            </a:rPr>
            <a:t>4. Project Results</a:t>
          </a:r>
        </a:p>
      </xdr:txBody>
    </xdr:sp>
    <xdr:clientData/>
  </xdr:twoCellAnchor>
  <xdr:twoCellAnchor>
    <xdr:from>
      <xdr:col>3</xdr:col>
      <xdr:colOff>100965</xdr:colOff>
      <xdr:row>9</xdr:row>
      <xdr:rowOff>26670</xdr:rowOff>
    </xdr:from>
    <xdr:to>
      <xdr:col>3</xdr:col>
      <xdr:colOff>2425065</xdr:colOff>
      <xdr:row>9</xdr:row>
      <xdr:rowOff>331470</xdr:rowOff>
    </xdr:to>
    <xdr:sp macro="" textlink="">
      <xdr:nvSpPr>
        <xdr:cNvPr id="10" name="Rectángulo 9">
          <a:hlinkClick xmlns:r="http://schemas.openxmlformats.org/officeDocument/2006/relationships" r:id="rId6"/>
          <a:extLst>
            <a:ext uri="{FF2B5EF4-FFF2-40B4-BE49-F238E27FC236}">
              <a16:creationId xmlns:a16="http://schemas.microsoft.com/office/drawing/2014/main" id="{5E70F340-72DD-4C5F-8E00-455DA75493C2}"/>
            </a:ext>
            <a:ext uri="{147F2762-F138-4A5C-976F-8EAC2B608ADB}">
              <a16:predDERef xmlns:a16="http://schemas.microsoft.com/office/drawing/2014/main" pred="{59EBB89F-CE51-3E8B-C3FD-D7133E72FF24}"/>
            </a:ext>
          </a:extLst>
        </xdr:cNvPr>
        <xdr:cNvSpPr/>
      </xdr:nvSpPr>
      <xdr:spPr>
        <a:xfrm>
          <a:off x="1682115" y="2531745"/>
          <a:ext cx="2324100" cy="304800"/>
        </a:xfrm>
        <a:prstGeom prst="rect">
          <a:avLst/>
        </a:prstGeom>
      </xdr:spPr>
      <xdr:style>
        <a:lnRef idx="0">
          <a:schemeClr val="accent5"/>
        </a:lnRef>
        <a:fillRef idx="3">
          <a:schemeClr val="accent5"/>
        </a:fillRef>
        <a:effectRef idx="3">
          <a:schemeClr val="accent5"/>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200" b="0" i="0" u="none" strike="noStrike">
              <a:solidFill>
                <a:schemeClr val="bg1"/>
              </a:solidFill>
              <a:latin typeface="Calibri" panose="020F0502020204030204" pitchFamily="34" charset="0"/>
              <a:cs typeface="Calibri" panose="020F0502020204030204" pitchFamily="34" charset="0"/>
            </a:rPr>
            <a:t>5.</a:t>
          </a:r>
          <a:r>
            <a:rPr lang="en-US" sz="1200" b="0" i="0" u="none" strike="noStrike" baseline="0">
              <a:solidFill>
                <a:schemeClr val="bg1"/>
              </a:solidFill>
              <a:latin typeface="Calibri" panose="020F0502020204030204" pitchFamily="34" charset="0"/>
              <a:cs typeface="Calibri" panose="020F0502020204030204" pitchFamily="34" charset="0"/>
            </a:rPr>
            <a:t> </a:t>
          </a:r>
          <a:r>
            <a:rPr lang="en-US" sz="1200"/>
            <a:t>Organisational KPIs</a:t>
          </a:r>
          <a:endParaRPr lang="en-US" sz="1200" b="0" i="0" u="none" strike="noStrike">
            <a:solidFill>
              <a:schemeClr val="bg1"/>
            </a:solidFill>
            <a:latin typeface="Calibri" panose="020F0502020204030204" pitchFamily="34" charset="0"/>
            <a:cs typeface="Calibri" panose="020F0502020204030204" pitchFamily="34" charset="0"/>
          </a:endParaRPr>
        </a:p>
      </xdr:txBody>
    </xdr:sp>
    <xdr:clientData/>
  </xdr:twoCellAnchor>
  <xdr:twoCellAnchor>
    <xdr:from>
      <xdr:col>4</xdr:col>
      <xdr:colOff>1552575</xdr:colOff>
      <xdr:row>0</xdr:row>
      <xdr:rowOff>152400</xdr:rowOff>
    </xdr:from>
    <xdr:to>
      <xdr:col>9</xdr:col>
      <xdr:colOff>142875</xdr:colOff>
      <xdr:row>5</xdr:row>
      <xdr:rowOff>333375</xdr:rowOff>
    </xdr:to>
    <xdr:sp macro="" textlink="">
      <xdr:nvSpPr>
        <xdr:cNvPr id="3" name="Rectangle 2">
          <a:hlinkClick xmlns:r="http://schemas.openxmlformats.org/officeDocument/2006/relationships" r:id="rId7"/>
          <a:extLst>
            <a:ext uri="{FF2B5EF4-FFF2-40B4-BE49-F238E27FC236}">
              <a16:creationId xmlns:a16="http://schemas.microsoft.com/office/drawing/2014/main" id="{5D280A4E-5D54-C7CD-A97A-8FED09ED2061}"/>
            </a:ext>
            <a:ext uri="{147F2762-F138-4A5C-976F-8EAC2B608ADB}">
              <a16:predDERef xmlns:a16="http://schemas.microsoft.com/office/drawing/2014/main" pred="{5E70F340-72DD-4C5F-8E00-455DA75493C2}"/>
            </a:ext>
          </a:extLst>
        </xdr:cNvPr>
        <xdr:cNvSpPr/>
      </xdr:nvSpPr>
      <xdr:spPr>
        <a:xfrm>
          <a:off x="5600700" y="152400"/>
          <a:ext cx="2876550" cy="1133475"/>
        </a:xfrm>
        <a:prstGeom prst="rect">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ctr"/>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F</a:t>
          </a:r>
          <a:r>
            <a:rPr lang="en-US" sz="1100" b="1"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Y26 IMPORTANT:</a:t>
          </a:r>
          <a:r>
            <a:rPr lang="en-US" sz="1100" b="1" i="0" u="none" strike="noStrike" baseline="0">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Country Offices are required to complete and submit this Excel template only </a:t>
          </a:r>
          <a:r>
            <a:rPr lang="en-US" sz="1100" b="0" i="0" u="sng" strike="noStrike">
              <a:solidFill>
                <a:schemeClr val="lt1"/>
              </a:solidFill>
              <a:latin typeface="Calibri" panose="020F0502020204030204" pitchFamily="34" charset="0"/>
              <a:ea typeface="Calibri" panose="020F0502020204030204" pitchFamily="34" charset="0"/>
              <a:cs typeface="Calibri" panose="020F0502020204030204" pitchFamily="34" charset="0"/>
            </a:rPr>
            <a:t>twice per year</a:t>
          </a:r>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for KPI reporting covering </a:t>
          </a:r>
          <a:r>
            <a:rPr lang="en-US" sz="1100" b="0" i="0" u="sng" strike="noStrike">
              <a:solidFill>
                <a:schemeClr val="lt1"/>
              </a:solidFill>
              <a:latin typeface="Calibri" panose="020F0502020204030204" pitchFamily="34" charset="0"/>
              <a:ea typeface="Calibri" panose="020F0502020204030204" pitchFamily="34" charset="0"/>
              <a:cs typeface="Calibri" panose="020F0502020204030204" pitchFamily="34" charset="0"/>
            </a:rPr>
            <a:t>B1 (Jan) and B2 (July)</a:t>
          </a:r>
          <a:endParaRPr lang="en-US" sz="1100" b="1" i="0" u="sng"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ctr"/>
          <a:endParaRPr lang="en-US" sz="1100" b="1" i="0" u="sng"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ctr"/>
          <a:r>
            <a:rPr lang="en-US" sz="1100" b="1" i="0" u="sng" strike="noStrike">
              <a:solidFill>
                <a:schemeClr val="bg1"/>
              </a:solidFill>
              <a:latin typeface="Calibri" panose="020F0502020204030204" pitchFamily="34" charset="0"/>
              <a:ea typeface="Calibri" panose="020F0502020204030204" pitchFamily="34" charset="0"/>
              <a:cs typeface="Calibri" panose="020F0502020204030204" pitchFamily="34" charset="0"/>
            </a:rPr>
            <a:t>Click here for guidance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90486</xdr:colOff>
      <xdr:row>1</xdr:row>
      <xdr:rowOff>92869</xdr:rowOff>
    </xdr:from>
    <xdr:to>
      <xdr:col>0</xdr:col>
      <xdr:colOff>793062</xdr:colOff>
      <xdr:row>1</xdr:row>
      <xdr:rowOff>723900</xdr:rowOff>
    </xdr:to>
    <xdr:pic>
      <xdr:nvPicPr>
        <xdr:cNvPr id="2" name="Imagen 1">
          <a:hlinkClick xmlns:r="http://schemas.openxmlformats.org/officeDocument/2006/relationships" r:id="rId1"/>
          <a:extLst>
            <a:ext uri="{FF2B5EF4-FFF2-40B4-BE49-F238E27FC236}">
              <a16:creationId xmlns:a16="http://schemas.microsoft.com/office/drawing/2014/main" id="{19D9A475-A460-48CA-899B-CA3F3955D501}"/>
            </a:ext>
            <a:ext uri="{147F2762-F138-4A5C-976F-8EAC2B608ADB}">
              <a16:predDERef xmlns:a16="http://schemas.microsoft.com/office/drawing/2014/main" pred="{5BF62A4F-12E2-EB15-6083-97C03677981A}"/>
            </a:ext>
          </a:extLst>
        </xdr:cNvPr>
        <xdr:cNvPicPr>
          <a:picLocks noChangeAspect="1"/>
        </xdr:cNvPicPr>
      </xdr:nvPicPr>
      <xdr:blipFill>
        <a:blip xmlns:r="http://schemas.openxmlformats.org/officeDocument/2006/relationships" r:embed="rId2">
          <a:duotone>
            <a:schemeClr val="accent6">
              <a:shade val="45000"/>
              <a:satMod val="135000"/>
            </a:schemeClr>
            <a:prstClr val="white"/>
          </a:duotone>
          <a:extLst>
            <a:ext uri="{837473B0-CC2E-450A-ABE3-18F120FF3D39}">
              <a1611:picAttrSrcUrl xmlns:a1611="http://schemas.microsoft.com/office/drawing/2016/11/main" r:id="rId3"/>
            </a:ext>
          </a:extLst>
        </a:blip>
        <a:stretch>
          <a:fillRect/>
        </a:stretch>
      </xdr:blipFill>
      <xdr:spPr>
        <a:xfrm>
          <a:off x="90486" y="273844"/>
          <a:ext cx="702576" cy="631031"/>
        </a:xfrm>
        <a:prstGeom prst="rect">
          <a:avLst/>
        </a:prstGeom>
        <a:ln>
          <a:noFill/>
        </a:ln>
        <a:effectLst>
          <a:softEdge rad="112500"/>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78467</xdr:colOff>
      <xdr:row>4</xdr:row>
      <xdr:rowOff>37646</xdr:rowOff>
    </xdr:from>
    <xdr:to>
      <xdr:col>12</xdr:col>
      <xdr:colOff>394607</xdr:colOff>
      <xdr:row>4</xdr:row>
      <xdr:rowOff>513896</xdr:rowOff>
    </xdr:to>
    <xdr:sp macro="" textlink="">
      <xdr:nvSpPr>
        <xdr:cNvPr id="2" name="Arrow: Left 1">
          <a:extLst>
            <a:ext uri="{FF2B5EF4-FFF2-40B4-BE49-F238E27FC236}">
              <a16:creationId xmlns:a16="http://schemas.microsoft.com/office/drawing/2014/main" id="{C067DB9F-D01E-4509-9BBF-3EF58B7B6031}"/>
            </a:ext>
          </a:extLst>
        </xdr:cNvPr>
        <xdr:cNvSpPr/>
      </xdr:nvSpPr>
      <xdr:spPr>
        <a:xfrm>
          <a:off x="7467146" y="3126467"/>
          <a:ext cx="928461" cy="476250"/>
        </a:xfrm>
        <a:prstGeom prst="leftArrow">
          <a:avLst/>
        </a:prstGeom>
        <a:solidFill>
          <a:srgbClr val="FF00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209550</xdr:colOff>
      <xdr:row>0</xdr:row>
      <xdr:rowOff>0</xdr:rowOff>
    </xdr:from>
    <xdr:to>
      <xdr:col>2</xdr:col>
      <xdr:colOff>38100</xdr:colOff>
      <xdr:row>2</xdr:row>
      <xdr:rowOff>19050</xdr:rowOff>
    </xdr:to>
    <xdr:pic>
      <xdr:nvPicPr>
        <xdr:cNvPr id="5" name="Imagen 1">
          <a:hlinkClick xmlns:r="http://schemas.openxmlformats.org/officeDocument/2006/relationships" r:id="rId1"/>
          <a:extLst>
            <a:ext uri="{FF2B5EF4-FFF2-40B4-BE49-F238E27FC236}">
              <a16:creationId xmlns:a16="http://schemas.microsoft.com/office/drawing/2014/main" id="{3A8155E2-AEB1-4FFF-BB2B-F6447A56251D}"/>
            </a:ext>
            <a:ext uri="{147F2762-F138-4A5C-976F-8EAC2B608ADB}">
              <a16:predDERef xmlns:a16="http://schemas.microsoft.com/office/drawing/2014/main" pred="{C067DB9F-D01E-4509-9BBF-3EF58B7B6031}"/>
            </a:ext>
          </a:extLst>
        </xdr:cNvPr>
        <xdr:cNvPicPr>
          <a:picLocks noChangeAspect="1"/>
        </xdr:cNvPicPr>
      </xdr:nvPicPr>
      <xdr:blipFill>
        <a:blip xmlns:r="http://schemas.openxmlformats.org/officeDocument/2006/relationships" r:embed="rId2">
          <a:duotone>
            <a:schemeClr val="accent6">
              <a:shade val="45000"/>
              <a:satMod val="135000"/>
            </a:schemeClr>
            <a:prstClr val="white"/>
          </a:duotone>
          <a:extLst>
            <a:ext uri="{837473B0-CC2E-450A-ABE3-18F120FF3D39}">
              <a1611:picAttrSrcUrl xmlns:a1611="http://schemas.microsoft.com/office/drawing/2016/11/main" r:id="rId3"/>
            </a:ext>
          </a:extLst>
        </a:blip>
        <a:stretch>
          <a:fillRect/>
        </a:stretch>
      </xdr:blipFill>
      <xdr:spPr>
        <a:xfrm>
          <a:off x="209550" y="0"/>
          <a:ext cx="647700" cy="561975"/>
        </a:xfrm>
        <a:prstGeom prst="rect">
          <a:avLst/>
        </a:prstGeom>
        <a:ln>
          <a:noFill/>
        </a:ln>
        <a:effectLst>
          <a:softEdge rad="112500"/>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22956</xdr:rowOff>
    </xdr:from>
    <xdr:to>
      <xdr:col>1</xdr:col>
      <xdr:colOff>550843</xdr:colOff>
      <xdr:row>0</xdr:row>
      <xdr:rowOff>894169</xdr:rowOff>
    </xdr:to>
    <xdr:pic>
      <xdr:nvPicPr>
        <xdr:cNvPr id="4" name="Imagen 1">
          <a:hlinkClick xmlns:r="http://schemas.openxmlformats.org/officeDocument/2006/relationships" r:id="rId1"/>
          <a:extLst>
            <a:ext uri="{FF2B5EF4-FFF2-40B4-BE49-F238E27FC236}">
              <a16:creationId xmlns:a16="http://schemas.microsoft.com/office/drawing/2014/main" id="{70AE39F7-9351-43C6-A390-F1BCC117208F}"/>
            </a:ext>
            <a:ext uri="{147F2762-F138-4A5C-976F-8EAC2B608ADB}">
              <a16:predDERef xmlns:a16="http://schemas.microsoft.com/office/drawing/2014/main" pred="{5BF62A4F-12E2-EB15-6083-97C03677981A}"/>
            </a:ext>
          </a:extLst>
        </xdr:cNvPr>
        <xdr:cNvPicPr>
          <a:picLocks noChangeAspect="1"/>
        </xdr:cNvPicPr>
      </xdr:nvPicPr>
      <xdr:blipFill>
        <a:blip xmlns:r="http://schemas.openxmlformats.org/officeDocument/2006/relationships" r:embed="rId2">
          <a:duotone>
            <a:schemeClr val="accent6">
              <a:shade val="45000"/>
              <a:satMod val="135000"/>
            </a:schemeClr>
            <a:prstClr val="white"/>
          </a:duotone>
          <a:extLst>
            <a:ext uri="{837473B0-CC2E-450A-ABE3-18F120FF3D39}">
              <a1611:picAttrSrcUrl xmlns:a1611="http://schemas.microsoft.com/office/drawing/2016/11/main" r:id="rId3"/>
            </a:ext>
          </a:extLst>
        </a:blip>
        <a:stretch>
          <a:fillRect/>
        </a:stretch>
      </xdr:blipFill>
      <xdr:spPr>
        <a:xfrm>
          <a:off x="0" y="22956"/>
          <a:ext cx="1002229" cy="871213"/>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xdr:colOff>
      <xdr:row>0</xdr:row>
      <xdr:rowOff>101600</xdr:rowOff>
    </xdr:from>
    <xdr:to>
      <xdr:col>0</xdr:col>
      <xdr:colOff>578960</xdr:colOff>
      <xdr:row>3</xdr:row>
      <xdr:rowOff>6350</xdr:rowOff>
    </xdr:to>
    <xdr:pic>
      <xdr:nvPicPr>
        <xdr:cNvPr id="2" name="Imagen 1">
          <a:hlinkClick xmlns:r="http://schemas.openxmlformats.org/officeDocument/2006/relationships" r:id="rId1"/>
          <a:extLst>
            <a:ext uri="{FF2B5EF4-FFF2-40B4-BE49-F238E27FC236}">
              <a16:creationId xmlns:a16="http://schemas.microsoft.com/office/drawing/2014/main" id="{08ED7274-9FA3-4824-9E66-07FF434ADE56}"/>
            </a:ext>
            <a:ext uri="{147F2762-F138-4A5C-976F-8EAC2B608ADB}">
              <a16:predDERef xmlns:a16="http://schemas.microsoft.com/office/drawing/2014/main" pred="{5BF62A4F-12E2-EB15-6083-97C03677981A}"/>
            </a:ext>
          </a:extLst>
        </xdr:cNvPr>
        <xdr:cNvPicPr>
          <a:picLocks noChangeAspect="1"/>
        </xdr:cNvPicPr>
      </xdr:nvPicPr>
      <xdr:blipFill>
        <a:blip xmlns:r="http://schemas.openxmlformats.org/officeDocument/2006/relationships" r:embed="rId2">
          <a:duotone>
            <a:schemeClr val="accent6">
              <a:shade val="45000"/>
              <a:satMod val="135000"/>
            </a:schemeClr>
            <a:prstClr val="white"/>
          </a:duotone>
          <a:extLst>
            <a:ext uri="{837473B0-CC2E-450A-ABE3-18F120FF3D39}">
              <a1611:picAttrSrcUrl xmlns:a1611="http://schemas.microsoft.com/office/drawing/2016/11/main" r:id="rId3"/>
            </a:ext>
          </a:extLst>
        </a:blip>
        <a:stretch>
          <a:fillRect/>
        </a:stretch>
      </xdr:blipFill>
      <xdr:spPr>
        <a:xfrm>
          <a:off x="6350" y="101600"/>
          <a:ext cx="572610" cy="501650"/>
        </a:xfrm>
        <a:prstGeom prst="rect">
          <a:avLst/>
        </a:prstGeom>
        <a:ln>
          <a:noFill/>
        </a:ln>
        <a:effectLst>
          <a:softEdge rad="112500"/>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7777</xdr:rowOff>
    </xdr:from>
    <xdr:to>
      <xdr:col>0</xdr:col>
      <xdr:colOff>932656</xdr:colOff>
      <xdr:row>1</xdr:row>
      <xdr:rowOff>248720</xdr:rowOff>
    </xdr:to>
    <xdr:pic>
      <xdr:nvPicPr>
        <xdr:cNvPr id="4" name="Imagen 1">
          <a:hlinkClick xmlns:r="http://schemas.openxmlformats.org/officeDocument/2006/relationships" r:id="rId1"/>
          <a:extLst>
            <a:ext uri="{FF2B5EF4-FFF2-40B4-BE49-F238E27FC236}">
              <a16:creationId xmlns:a16="http://schemas.microsoft.com/office/drawing/2014/main" id="{EB66DA35-A3FD-494E-AC49-0FDB67BDAC31}"/>
            </a:ext>
            <a:ext uri="{147F2762-F138-4A5C-976F-8EAC2B608ADB}">
              <a16:predDERef xmlns:a16="http://schemas.microsoft.com/office/drawing/2014/main" pred="{5BF62A4F-12E2-EB15-6083-97C03677981A}"/>
            </a:ext>
          </a:extLst>
        </xdr:cNvPr>
        <xdr:cNvPicPr>
          <a:picLocks noChangeAspect="1"/>
        </xdr:cNvPicPr>
      </xdr:nvPicPr>
      <xdr:blipFill>
        <a:blip xmlns:r="http://schemas.openxmlformats.org/officeDocument/2006/relationships" r:embed="rId2">
          <a:duotone>
            <a:schemeClr val="accent6">
              <a:shade val="45000"/>
              <a:satMod val="135000"/>
            </a:schemeClr>
            <a:prstClr val="white"/>
          </a:duotone>
          <a:extLst>
            <a:ext uri="{837473B0-CC2E-450A-ABE3-18F120FF3D39}">
              <a1611:picAttrSrcUrl xmlns:a1611="http://schemas.microsoft.com/office/drawing/2016/11/main" r:id="rId3"/>
            </a:ext>
          </a:extLst>
        </a:blip>
        <a:stretch>
          <a:fillRect/>
        </a:stretch>
      </xdr:blipFill>
      <xdr:spPr>
        <a:xfrm>
          <a:off x="0" y="7777"/>
          <a:ext cx="932656" cy="806490"/>
        </a:xfrm>
        <a:prstGeom prst="rect">
          <a:avLst/>
        </a:prstGeom>
        <a:ln>
          <a:noFill/>
        </a:ln>
        <a:effectLst>
          <a:softEdge rad="112500"/>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lanet.planapps.org/Users/MRowley/Desktop/FY%2018%20REPORTING/CO%20quarterly%20report/reference%20report%20forma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lanet.planapps.org/Users/MRowley/Desktop/FY18%20ANNUAL%20PLANS/CO%20FY%2018%20PLANS/RESA/KEN-Kenya_FY18_Annual_Plan-Final-IO-Eng-mar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planinternational.sharepoint.com/Users/stouch/AppData/Local/Microsoft/Windows/Temporary%20Internet%20Files/Content.Outlook/E2EZQ7DS/FY18%20project%20list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planinternational.sharepoint.com/sites/CORHReportingProcessesTimelineTemplateGuidance/Shared%20Documents/General/FY25%20Reporting/CO%20NEW%20Template%20and%20guidance/KPI%20template%20draft%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planet.planapps.org/Users/Alice%20%20Chapuma/Documents/docs/quarterly%20report%20FY16%20qtr%204/attachments/0.%20MWI-FY16%20Qtr%204_%20Country%20Quarterly%20Re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PIs"/>
      <sheetName val="CO Dashboard"/>
      <sheetName val="Mgt Objectives"/>
      <sheetName val="Projects"/>
      <sheetName val="Finance (1)"/>
      <sheetName val="Finance (2)"/>
      <sheetName val="codes"/>
      <sheetName val="Sheet1"/>
      <sheetName val="formulas"/>
      <sheetName val="Data"/>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eference - Priorities"/>
      <sheetName val="Mgt Objectives"/>
      <sheetName val="Projects"/>
      <sheetName val="codes"/>
      <sheetName val="Sheet1"/>
      <sheetName val="Reference_-_Priorities"/>
      <sheetName val="Mgt_Objectives"/>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eference - Priorities"/>
      <sheetName val="Mgt Objectives"/>
      <sheetName val="Projects"/>
      <sheetName val="codes"/>
      <sheetName val="Sheet1"/>
    </sheetNames>
    <sheetDataSet>
      <sheetData sheetId="0"/>
      <sheetData sheetId="1"/>
      <sheetData sheetId="2"/>
      <sheetData sheetId="3"/>
      <sheetData sheetId="4"/>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KPIs"/>
      <sheetName val="DEFINITIONS &amp; OUTCOMES"/>
      <sheetName val="Formulas &amp; Lists"/>
      <sheetName val="Common Program Classification"/>
      <sheetName val="Sheet1"/>
      <sheetName val="Drop down"/>
      <sheetName val="Data"/>
      <sheetName val="DEFINITIONS_&amp;_OUTCOMES"/>
      <sheetName val="Formulas_&amp;_Lists"/>
      <sheetName val="Common_Program_Classification"/>
      <sheetName val="Drop_down"/>
      <sheetName val="codes"/>
      <sheetName val="Formulas_&amp;_Lists1"/>
    </sheetNames>
    <sheetDataSet>
      <sheetData sheetId="0"/>
      <sheetData sheetId="1"/>
      <sheetData sheetId="2"/>
      <sheetData sheetId="3"/>
      <sheetData sheetId="4" refreshError="1"/>
      <sheetData sheetId="5" refreshError="1"/>
      <sheetData sheetId="6"/>
      <sheetData sheetId="7"/>
      <sheetData sheetId="8"/>
      <sheetData sheetId="9"/>
      <sheetData sheetId="10"/>
      <sheetData sheetId="11"/>
      <sheetData sheetId="12" refreshError="1"/>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Country Qtrly -report"/>
      <sheetName val="2. Dashboard"/>
      <sheetName val="3. KPIs FY16 template"/>
      <sheetName val="4. RESA KPR FY16"/>
      <sheetName val="Sheet1"/>
      <sheetName val="5. Projects"/>
      <sheetName val="Sheet2"/>
      <sheetName val="1__Country_Qtrly_-report"/>
      <sheetName val="2__Dashboard"/>
      <sheetName val="3__KPIs_FY16_template"/>
      <sheetName val="4__RESA_KPR_FY16"/>
      <sheetName val="5__Projects"/>
      <sheetName val="Formulas &amp; 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file:///C:\:b:\s\PerformancePlanningandInsightsTeamPPI\EYcc1xSnJJtLosLbjnblf8ABPCWG_cmJctxpSU1r6uL07Q%3fe=0cEtew" TargetMode="External"/><Relationship Id="rId2" Type="http://schemas.openxmlformats.org/officeDocument/2006/relationships/hyperlink" Target="file:///C:\planetapps\Programmes\Strategy%20Planning%20and%20Performance%20Library\Forms\Quarterly%20Management%20Reporting.aspx" TargetMode="External"/><Relationship Id="rId1" Type="http://schemas.openxmlformats.org/officeDocument/2006/relationships/hyperlink" Target="file:///C:\what-we-do\SitePages\Results-Based-Management-Library.aspx%3fcsf=1&amp;web=1&amp;share=EWvlMsP1l_5HszF4u36GiTcB-OXLXtMecW0lx0FAR11nyA&amp;e=9D0K8L" TargetMode="External"/><Relationship Id="rId5" Type="http://schemas.openxmlformats.org/officeDocument/2006/relationships/drawing" Target="../drawings/drawing2.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forms.office.com/pages/responsepage.aspx?id=V20wlrdexE2lvSKg5cwKq6QxfbPR9VRIvaenTK1nmetUOExOVUlWOERCN0tHMjU2UDJCUUJKRlBFUC4u"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file:///C:\what-we-do\Results%20Based%20Management%20Library\Forms\AllItems.aspx%3fviewid=6b9cca1c-aea7-42b2-b6c4-367e86b18d99" TargetMode="External"/><Relationship Id="rId2" Type="http://schemas.openxmlformats.org/officeDocument/2006/relationships/hyperlink" Target="file:///C:\:b:\s\PerformancePlanningandInsightsTeamPPI\IQDtckoIPawfTbwEYod1qfSEAbjSXlVSpHNntYOCgOdqSgc%3fe=kGlhN2" TargetMode="External"/><Relationship Id="rId1" Type="http://schemas.openxmlformats.org/officeDocument/2006/relationships/hyperlink" Target="mailto:Luca.Sinesi@plan-international.org" TargetMode="External"/><Relationship Id="rId5" Type="http://schemas.openxmlformats.org/officeDocument/2006/relationships/drawing" Target="../drawings/drawing5.xml"/><Relationship Id="rId4" Type="http://schemas.openxmlformats.org/officeDocument/2006/relationships/hyperlink" Target="https://planinternational.sharepoint.com/sites/what-we-do/Results%20Based%20Management%20Library/Forms/AllItems.aspx?viewid=6b9cca1c%2Daea7%2D42b2%2Db6c4%2D367e86b18d99"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1.bin"/><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748AD-45A7-4873-9B02-F4F66FDCDCF6}">
  <dimension ref="C4:E10"/>
  <sheetViews>
    <sheetView showGridLines="0" workbookViewId="0"/>
  </sheetViews>
  <sheetFormatPr baseColWidth="10" defaultColWidth="8.85546875" defaultRowHeight="15"/>
  <cols>
    <col min="3" max="3" width="5.42578125" customWidth="1"/>
    <col min="4" max="4" width="37.5703125" customWidth="1"/>
    <col min="5" max="5" width="28.85546875" customWidth="1"/>
  </cols>
  <sheetData>
    <row r="4" spans="3:5" ht="18">
      <c r="C4" s="117" t="s">
        <v>0</v>
      </c>
      <c r="D4" s="117"/>
    </row>
    <row r="5" spans="3:5">
      <c r="C5" s="26" t="s">
        <v>1</v>
      </c>
      <c r="D5" s="26" t="s">
        <v>2</v>
      </c>
    </row>
    <row r="6" spans="3:5" ht="30.75" customHeight="1">
      <c r="C6" s="28">
        <v>1</v>
      </c>
      <c r="D6" s="27"/>
    </row>
    <row r="7" spans="3:5" ht="30.75" customHeight="1">
      <c r="C7" s="28">
        <v>2</v>
      </c>
      <c r="D7" s="27"/>
    </row>
    <row r="8" spans="3:5" ht="30.75" customHeight="1">
      <c r="C8" s="28">
        <v>3</v>
      </c>
      <c r="D8" s="27"/>
    </row>
    <row r="9" spans="3:5" ht="30.75" customHeight="1">
      <c r="C9" s="28">
        <v>4</v>
      </c>
      <c r="D9" s="27"/>
      <c r="E9" s="29"/>
    </row>
    <row r="10" spans="3:5" ht="30.75" customHeight="1">
      <c r="C10" s="28">
        <v>5</v>
      </c>
      <c r="D10" s="27"/>
    </row>
  </sheetData>
  <mergeCells count="1">
    <mergeCell ref="C4:D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51669-7582-4FFA-9CF1-D1C5A742117F}">
  <sheetPr>
    <tabColor rgb="FF0070C0"/>
  </sheetPr>
  <dimension ref="B2:P31"/>
  <sheetViews>
    <sheetView topLeftCell="B4" zoomScale="80" zoomScaleNormal="80" workbookViewId="0">
      <selection activeCell="B6" sqref="B6"/>
    </sheetView>
  </sheetViews>
  <sheetFormatPr baseColWidth="10" defaultColWidth="8.5703125" defaultRowHeight="15"/>
  <cols>
    <col min="1" max="1" width="14.140625" style="10" customWidth="1"/>
    <col min="2" max="2" width="31.42578125" style="10" customWidth="1"/>
    <col min="3" max="3" width="27.42578125" style="10" customWidth="1"/>
    <col min="4" max="7" width="8.5703125" style="10"/>
    <col min="8" max="8" width="73.5703125" style="10" customWidth="1"/>
    <col min="9" max="10" width="8.5703125" style="10"/>
    <col min="11" max="11" width="21.5703125" style="10" customWidth="1"/>
    <col min="12" max="15" width="8.5703125" style="10"/>
    <col min="16" max="16" width="7.5703125" style="10" customWidth="1"/>
    <col min="17" max="16384" width="8.5703125" style="10"/>
  </cols>
  <sheetData>
    <row r="2" spans="2:16" ht="92.45" customHeight="1">
      <c r="B2" s="124" t="s">
        <v>3</v>
      </c>
      <c r="C2" s="124"/>
      <c r="D2" s="124"/>
      <c r="E2" s="124"/>
      <c r="F2" s="124"/>
      <c r="G2" s="124"/>
      <c r="H2" s="124"/>
      <c r="I2" s="124"/>
      <c r="J2" s="124"/>
      <c r="K2" s="124"/>
      <c r="L2" s="124"/>
      <c r="M2" s="124"/>
      <c r="N2" s="124"/>
      <c r="O2" s="124"/>
      <c r="P2" s="124"/>
    </row>
    <row r="3" spans="2:16" ht="33.950000000000003" customHeight="1">
      <c r="B3" s="36" t="s">
        <v>4</v>
      </c>
      <c r="C3" s="30" t="s">
        <v>5</v>
      </c>
    </row>
    <row r="4" spans="2:16" ht="31.5" customHeight="1">
      <c r="B4" s="36" t="s">
        <v>6</v>
      </c>
      <c r="C4" s="30" t="s">
        <v>7</v>
      </c>
      <c r="D4" s="19"/>
      <c r="E4" s="19"/>
      <c r="F4" s="19"/>
      <c r="G4" s="19"/>
      <c r="H4" s="19"/>
      <c r="I4" s="19"/>
      <c r="J4" s="19"/>
      <c r="K4" s="19"/>
    </row>
    <row r="5" spans="2:16" ht="10.5" customHeight="1">
      <c r="B5" s="32"/>
      <c r="C5" s="33"/>
      <c r="D5" s="33"/>
      <c r="E5" s="33"/>
      <c r="F5" s="33"/>
      <c r="G5" s="33"/>
      <c r="H5" s="33"/>
      <c r="I5" s="33"/>
      <c r="J5" s="33"/>
      <c r="K5" s="33"/>
    </row>
    <row r="6" spans="2:16" ht="358.5" customHeight="1">
      <c r="B6" s="38" t="s">
        <v>8</v>
      </c>
      <c r="C6" s="118" t="s">
        <v>9</v>
      </c>
      <c r="D6" s="119"/>
      <c r="E6" s="119"/>
      <c r="F6" s="119"/>
      <c r="G6" s="119"/>
      <c r="H6" s="119"/>
      <c r="I6" s="119"/>
      <c r="J6" s="119"/>
      <c r="K6" s="119"/>
      <c r="L6" s="119"/>
      <c r="M6" s="119"/>
      <c r="N6" s="119"/>
      <c r="O6" s="119"/>
      <c r="P6" s="119"/>
    </row>
    <row r="7" spans="2:16" ht="10.5" customHeight="1">
      <c r="B7" s="37"/>
      <c r="C7" s="33"/>
      <c r="D7" s="33"/>
      <c r="E7" s="33"/>
      <c r="F7" s="33"/>
      <c r="G7" s="33"/>
      <c r="H7" s="33"/>
      <c r="I7" s="33"/>
      <c r="J7" s="33"/>
      <c r="K7" s="33"/>
    </row>
    <row r="8" spans="2:16" ht="65.25" customHeight="1">
      <c r="B8" s="31" t="s">
        <v>10</v>
      </c>
      <c r="C8" s="141" t="s">
        <v>11</v>
      </c>
      <c r="D8" s="142"/>
      <c r="E8" s="142"/>
      <c r="F8" s="142"/>
      <c r="G8" s="142"/>
      <c r="H8" s="143"/>
      <c r="I8" s="139" t="s">
        <v>12</v>
      </c>
      <c r="J8" s="139"/>
      <c r="K8" s="139"/>
      <c r="L8" s="139"/>
      <c r="M8" s="139"/>
      <c r="N8" s="139"/>
      <c r="O8" s="139"/>
      <c r="P8" s="139"/>
    </row>
    <row r="9" spans="2:16" ht="409.5" customHeight="1">
      <c r="B9" s="31" t="s">
        <v>13</v>
      </c>
      <c r="C9" s="120" t="s">
        <v>14</v>
      </c>
      <c r="D9" s="120"/>
      <c r="E9" s="120"/>
      <c r="F9" s="120"/>
      <c r="G9" s="120"/>
      <c r="H9" s="120"/>
      <c r="I9" s="140" t="s">
        <v>15</v>
      </c>
      <c r="J9" s="140"/>
      <c r="K9" s="140"/>
      <c r="L9" s="140"/>
      <c r="M9" s="140"/>
      <c r="N9" s="140"/>
      <c r="O9" s="140"/>
      <c r="P9" s="140"/>
    </row>
    <row r="10" spans="2:16" ht="155.25" customHeight="1">
      <c r="B10" s="31" t="s">
        <v>16</v>
      </c>
      <c r="C10" s="120" t="s">
        <v>17</v>
      </c>
      <c r="D10" s="120"/>
      <c r="E10" s="120"/>
      <c r="F10" s="120"/>
      <c r="G10" s="120"/>
      <c r="H10" s="120"/>
      <c r="I10" s="120" t="s">
        <v>18</v>
      </c>
      <c r="J10" s="120"/>
      <c r="K10" s="120"/>
      <c r="L10" s="120"/>
      <c r="M10" s="120"/>
      <c r="N10" s="120"/>
      <c r="O10" s="120"/>
      <c r="P10" s="120"/>
    </row>
    <row r="11" spans="2:16" ht="135" customHeight="1">
      <c r="B11" s="31" t="s">
        <v>19</v>
      </c>
      <c r="C11" s="121" t="s">
        <v>20</v>
      </c>
      <c r="D11" s="122"/>
      <c r="E11" s="122"/>
      <c r="F11" s="122"/>
      <c r="G11" s="122"/>
      <c r="H11" s="123"/>
      <c r="I11" s="121" t="s">
        <v>21</v>
      </c>
      <c r="J11" s="122"/>
      <c r="K11" s="122"/>
      <c r="L11" s="122"/>
      <c r="M11" s="122"/>
      <c r="N11" s="123"/>
      <c r="O11" s="121"/>
      <c r="P11" s="123"/>
    </row>
    <row r="12" spans="2:16" ht="10.5" customHeight="1">
      <c r="B12" s="32"/>
      <c r="C12" s="33"/>
      <c r="D12" s="33"/>
      <c r="E12" s="33"/>
      <c r="F12" s="33"/>
      <c r="G12" s="33"/>
      <c r="H12" s="33"/>
      <c r="I12" s="33"/>
      <c r="J12" s="33"/>
      <c r="K12" s="33"/>
    </row>
    <row r="13" spans="2:16" ht="131.25" customHeight="1">
      <c r="B13" s="21" t="s">
        <v>22</v>
      </c>
      <c r="C13" s="128" t="s">
        <v>23</v>
      </c>
      <c r="D13" s="129"/>
      <c r="E13" s="129"/>
      <c r="F13" s="129"/>
      <c r="G13" s="129"/>
      <c r="H13" s="130"/>
      <c r="I13" s="131" t="s">
        <v>24</v>
      </c>
      <c r="J13" s="132"/>
      <c r="K13" s="132"/>
      <c r="L13" s="132"/>
      <c r="M13" s="132"/>
      <c r="N13" s="133"/>
      <c r="O13" s="121"/>
      <c r="P13" s="123"/>
    </row>
    <row r="14" spans="2:16" ht="10.5" customHeight="1">
      <c r="B14" s="32"/>
      <c r="C14" s="33"/>
      <c r="D14" s="33"/>
      <c r="E14" s="33"/>
      <c r="F14" s="33"/>
      <c r="G14" s="33"/>
      <c r="H14" s="33"/>
      <c r="I14" s="33"/>
      <c r="J14" s="33"/>
      <c r="K14" s="33"/>
    </row>
    <row r="15" spans="2:16" ht="205.5" customHeight="1">
      <c r="B15" s="22" t="s">
        <v>25</v>
      </c>
      <c r="C15" s="125" t="s">
        <v>26</v>
      </c>
      <c r="D15" s="126"/>
      <c r="E15" s="126"/>
      <c r="F15" s="126"/>
      <c r="G15" s="126"/>
      <c r="H15" s="126"/>
      <c r="I15" s="126"/>
      <c r="J15" s="126"/>
      <c r="K15" s="126"/>
      <c r="L15" s="126"/>
      <c r="M15" s="126"/>
      <c r="N15" s="126"/>
      <c r="O15" s="126"/>
      <c r="P15" s="127"/>
    </row>
    <row r="16" spans="2:16">
      <c r="B16" s="34"/>
      <c r="C16" s="35"/>
      <c r="D16" s="35"/>
      <c r="E16" s="35"/>
      <c r="F16" s="35"/>
      <c r="G16" s="35"/>
      <c r="H16" s="35"/>
      <c r="I16" s="35"/>
      <c r="J16" s="35"/>
      <c r="K16" s="35"/>
    </row>
    <row r="17" spans="2:16" ht="339" customHeight="1">
      <c r="B17" s="23" t="s">
        <v>27</v>
      </c>
      <c r="C17" s="134" t="s">
        <v>28</v>
      </c>
      <c r="D17" s="135"/>
      <c r="E17" s="135"/>
      <c r="F17" s="135"/>
      <c r="G17" s="135"/>
      <c r="H17" s="135"/>
      <c r="I17" s="135"/>
      <c r="J17" s="135"/>
      <c r="K17" s="135"/>
      <c r="L17" s="135"/>
      <c r="M17" s="135"/>
      <c r="N17" s="135"/>
      <c r="O17" s="135"/>
      <c r="P17" s="136"/>
    </row>
    <row r="18" spans="2:16">
      <c r="B18" s="34"/>
      <c r="C18" s="35"/>
      <c r="D18" s="35"/>
      <c r="E18" s="35"/>
      <c r="F18" s="35"/>
      <c r="G18" s="35"/>
      <c r="H18" s="35"/>
      <c r="I18" s="35"/>
      <c r="J18" s="35"/>
      <c r="K18" s="35"/>
    </row>
    <row r="19" spans="2:16" ht="71.099999999999994" customHeight="1">
      <c r="B19" s="144" t="s">
        <v>29</v>
      </c>
      <c r="C19" s="146" t="s">
        <v>30</v>
      </c>
      <c r="D19" s="147"/>
      <c r="E19" s="147" t="s">
        <v>31</v>
      </c>
      <c r="F19" s="147"/>
      <c r="G19" s="147"/>
      <c r="H19" s="64" t="s">
        <v>32</v>
      </c>
      <c r="I19" s="147" t="s">
        <v>33</v>
      </c>
      <c r="J19" s="147"/>
      <c r="K19" s="147"/>
      <c r="L19" s="147"/>
      <c r="M19" s="147"/>
      <c r="N19" s="147"/>
      <c r="O19" s="147"/>
      <c r="P19" s="148"/>
    </row>
    <row r="20" spans="2:16" ht="42.6" customHeight="1" thickBot="1">
      <c r="B20" s="145"/>
      <c r="C20" s="152">
        <v>501</v>
      </c>
      <c r="D20" s="151"/>
      <c r="E20" s="151">
        <v>382</v>
      </c>
      <c r="F20" s="151"/>
      <c r="G20" s="151"/>
      <c r="H20" s="88">
        <f>+E20/C20</f>
        <v>0.76247504990019965</v>
      </c>
      <c r="I20" s="149" t="s">
        <v>34</v>
      </c>
      <c r="J20" s="149"/>
      <c r="K20" s="149"/>
      <c r="L20" s="149"/>
      <c r="M20" s="149"/>
      <c r="N20" s="149"/>
      <c r="O20" s="149"/>
      <c r="P20" s="150"/>
    </row>
    <row r="21" spans="2:16">
      <c r="B21" s="51"/>
      <c r="C21" s="18"/>
      <c r="D21" s="18"/>
      <c r="E21" s="18"/>
      <c r="F21" s="18"/>
      <c r="G21" s="18"/>
      <c r="H21" s="19"/>
      <c r="I21" s="18"/>
      <c r="J21" s="18"/>
      <c r="K21" s="18"/>
    </row>
    <row r="22" spans="2:16" ht="62.45" customHeight="1">
      <c r="B22" s="144" t="s">
        <v>35</v>
      </c>
      <c r="C22" s="146" t="s">
        <v>36</v>
      </c>
      <c r="D22" s="147"/>
      <c r="E22" s="147" t="s">
        <v>37</v>
      </c>
      <c r="F22" s="147"/>
      <c r="G22" s="147"/>
      <c r="H22" s="64" t="s">
        <v>32</v>
      </c>
      <c r="I22" s="147" t="s">
        <v>33</v>
      </c>
      <c r="J22" s="147"/>
      <c r="K22" s="147"/>
      <c r="L22" s="147"/>
      <c r="M22" s="147"/>
      <c r="N22" s="147"/>
      <c r="O22" s="147"/>
      <c r="P22" s="148"/>
    </row>
    <row r="23" spans="2:16" ht="121.5" customHeight="1" thickBot="1">
      <c r="B23" s="145"/>
      <c r="C23" s="153">
        <v>114</v>
      </c>
      <c r="D23" s="154"/>
      <c r="E23" s="155">
        <v>163</v>
      </c>
      <c r="F23" s="155"/>
      <c r="G23" s="155"/>
      <c r="H23" s="95">
        <v>0.7</v>
      </c>
      <c r="I23" s="156" t="s">
        <v>38</v>
      </c>
      <c r="J23" s="156"/>
      <c r="K23" s="156"/>
      <c r="L23" s="156"/>
      <c r="M23" s="156"/>
      <c r="N23" s="156"/>
      <c r="O23" s="156"/>
      <c r="P23" s="157"/>
    </row>
    <row r="24" spans="2:16">
      <c r="B24" s="51"/>
      <c r="C24" s="18"/>
      <c r="D24" s="18"/>
      <c r="E24" s="18"/>
      <c r="F24" s="18"/>
      <c r="G24" s="18"/>
      <c r="H24" s="19"/>
      <c r="I24" s="18"/>
      <c r="J24" s="18"/>
      <c r="K24" s="18"/>
    </row>
    <row r="25" spans="2:16">
      <c r="B25" s="51"/>
      <c r="C25" s="18"/>
      <c r="D25" s="18"/>
      <c r="E25" s="18"/>
      <c r="F25" s="18"/>
      <c r="G25" s="18"/>
      <c r="H25" s="18"/>
      <c r="I25" s="18"/>
      <c r="J25" s="18"/>
      <c r="K25" s="18"/>
    </row>
    <row r="26" spans="2:16" ht="105" customHeight="1" thickBot="1">
      <c r="B26" s="57" t="s">
        <v>39</v>
      </c>
      <c r="C26" s="137" t="s">
        <v>40</v>
      </c>
      <c r="D26" s="137"/>
      <c r="E26" s="137"/>
      <c r="F26" s="137"/>
      <c r="G26" s="137"/>
      <c r="H26" s="137"/>
      <c r="I26" s="137"/>
      <c r="J26" s="137"/>
      <c r="K26" s="137"/>
      <c r="L26" s="137"/>
      <c r="M26" s="137"/>
      <c r="N26" s="137"/>
      <c r="O26" s="137"/>
      <c r="P26" s="138"/>
    </row>
    <row r="27" spans="2:16">
      <c r="B27" s="51"/>
      <c r="C27" s="18"/>
      <c r="D27" s="18"/>
      <c r="E27" s="18"/>
      <c r="F27" s="18"/>
      <c r="G27" s="18"/>
      <c r="H27" s="18"/>
      <c r="I27" s="18"/>
      <c r="J27" s="18"/>
      <c r="K27" s="18"/>
    </row>
    <row r="28" spans="2:16">
      <c r="B28" s="11"/>
    </row>
    <row r="29" spans="2:16" ht="75.599999999999994" customHeight="1">
      <c r="B29" s="83" t="s">
        <v>41</v>
      </c>
      <c r="C29" s="82" t="s">
        <v>42</v>
      </c>
    </row>
    <row r="30" spans="2:16">
      <c r="B30" s="65" t="s">
        <v>43</v>
      </c>
    </row>
    <row r="31" spans="2:16">
      <c r="E31" s="18"/>
    </row>
  </sheetData>
  <mergeCells count="32">
    <mergeCell ref="B22:B23"/>
    <mergeCell ref="C22:D22"/>
    <mergeCell ref="E22:G22"/>
    <mergeCell ref="I22:P22"/>
    <mergeCell ref="C23:D23"/>
    <mergeCell ref="E23:G23"/>
    <mergeCell ref="I23:P23"/>
    <mergeCell ref="B19:B20"/>
    <mergeCell ref="C19:D19"/>
    <mergeCell ref="E19:G19"/>
    <mergeCell ref="I19:P19"/>
    <mergeCell ref="I20:P20"/>
    <mergeCell ref="E20:G20"/>
    <mergeCell ref="C20:D20"/>
    <mergeCell ref="C17:P17"/>
    <mergeCell ref="C26:P26"/>
    <mergeCell ref="C9:H9"/>
    <mergeCell ref="I8:P8"/>
    <mergeCell ref="I9:P9"/>
    <mergeCell ref="C8:H8"/>
    <mergeCell ref="C6:P6"/>
    <mergeCell ref="C10:H10"/>
    <mergeCell ref="C11:H11"/>
    <mergeCell ref="B2:P2"/>
    <mergeCell ref="C15:P15"/>
    <mergeCell ref="C13:H13"/>
    <mergeCell ref="I13:N13"/>
    <mergeCell ref="O13:P13"/>
    <mergeCell ref="I11:N11"/>
    <mergeCell ref="O11:P11"/>
    <mergeCell ref="I10:N10"/>
    <mergeCell ref="O10:P10"/>
  </mergeCells>
  <phoneticPr fontId="8" type="noConversion"/>
  <hyperlinks>
    <hyperlink ref="B29" r:id="rId1" xr:uid="{A099CE23-E5EF-4D31-A972-17736F8F79EF}"/>
    <hyperlink ref="B30" r:id="rId2" xr:uid="{37171B5B-29EA-4D7A-92CC-78166DA1394C}"/>
    <hyperlink ref="C29" r:id="rId3" xr:uid="{D505AA15-FF60-436D-8D8F-7E3849EC7589}"/>
  </hyperlinks>
  <pageMargins left="0.7" right="0.7" top="0.75" bottom="0.75" header="0.3" footer="0.3"/>
  <pageSetup paperSize="9" fitToWidth="0" fitToHeight="0" orientation="landscape"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5506E-E41E-4523-BBCA-5A8E65305793}">
  <sheetPr>
    <tabColor theme="4" tint="0.79998168889431442"/>
  </sheetPr>
  <dimension ref="B1:O9"/>
  <sheetViews>
    <sheetView showGridLines="0" zoomScale="70" zoomScaleNormal="70" workbookViewId="0">
      <selection activeCell="K28" sqref="K28"/>
    </sheetView>
  </sheetViews>
  <sheetFormatPr baseColWidth="10" defaultColWidth="8.85546875" defaultRowHeight="15"/>
  <cols>
    <col min="1" max="1" width="3.42578125" customWidth="1"/>
    <col min="11" max="11" width="36.42578125" customWidth="1"/>
  </cols>
  <sheetData>
    <row r="1" spans="2:15" ht="25.35" customHeight="1"/>
    <row r="2" spans="2:15" ht="18" customHeight="1"/>
    <row r="3" spans="2:15" ht="18">
      <c r="B3" s="158" t="s">
        <v>44</v>
      </c>
      <c r="C3" s="159"/>
      <c r="D3" s="159"/>
      <c r="E3" s="159"/>
      <c r="F3" s="159"/>
      <c r="G3" s="159"/>
      <c r="H3" s="159"/>
      <c r="I3" s="159"/>
      <c r="J3" s="159"/>
      <c r="K3" s="160"/>
      <c r="O3" s="3"/>
    </row>
    <row r="4" spans="2:15" ht="320.25" customHeight="1">
      <c r="B4" s="161" t="s">
        <v>45</v>
      </c>
      <c r="C4" s="162"/>
      <c r="D4" s="162"/>
      <c r="E4" s="162"/>
      <c r="F4" s="162"/>
      <c r="G4" s="162"/>
      <c r="H4" s="162"/>
      <c r="I4" s="162"/>
      <c r="J4" s="162"/>
      <c r="K4" s="163"/>
      <c r="M4" s="66"/>
    </row>
    <row r="5" spans="2:15" ht="45.6" customHeight="1">
      <c r="B5" s="164" t="s">
        <v>46</v>
      </c>
      <c r="C5" s="165"/>
      <c r="D5" s="165"/>
      <c r="E5" s="165"/>
      <c r="F5" s="165"/>
      <c r="G5" s="165"/>
      <c r="H5" s="165"/>
      <c r="I5" s="165"/>
      <c r="J5" s="165"/>
      <c r="K5" s="166"/>
    </row>
    <row r="9" spans="2:15" ht="9.9499999999999993" customHeight="1"/>
  </sheetData>
  <mergeCells count="3">
    <mergeCell ref="B3:K3"/>
    <mergeCell ref="B4:K4"/>
    <mergeCell ref="B5:K5"/>
  </mergeCells>
  <hyperlinks>
    <hyperlink ref="B5" r:id="rId1" display="CLICK HERE - Link to online form (new)" xr:uid="{C2F094ED-D156-4334-9F79-A00CFD9522D3}"/>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00"/>
  </sheetPr>
  <dimension ref="A1:CM291"/>
  <sheetViews>
    <sheetView topLeftCell="A2" zoomScale="78" zoomScaleNormal="78" workbookViewId="0">
      <pane xSplit="2" ySplit="2" topLeftCell="E6" activePane="bottomRight" state="frozen"/>
      <selection pane="topRight"/>
      <selection pane="bottomLeft"/>
      <selection pane="bottomRight" activeCell="F7" sqref="F7:F9"/>
    </sheetView>
  </sheetViews>
  <sheetFormatPr baseColWidth="10" defaultColWidth="8.85546875" defaultRowHeight="15" customHeight="1" outlineLevelCol="1"/>
  <cols>
    <col min="1" max="1" width="6.42578125" customWidth="1"/>
    <col min="2" max="2" width="68.5703125" customWidth="1"/>
    <col min="3" max="3" width="13.42578125" customWidth="1"/>
    <col min="4" max="4" width="14.5703125" customWidth="1"/>
    <col min="5" max="5" width="23.85546875" customWidth="1"/>
    <col min="6" max="6" width="68.85546875" customWidth="1" outlineLevel="1"/>
    <col min="7" max="8" width="40.5703125" customWidth="1" outlineLevel="1"/>
    <col min="9" max="11" width="40.5703125" customWidth="1"/>
    <col min="12" max="14" width="40.5703125" hidden="1" customWidth="1" outlineLevel="1"/>
    <col min="15" max="15" width="40.5703125" customWidth="1" collapsed="1"/>
    <col min="16" max="17" width="40.5703125" customWidth="1"/>
    <col min="18" max="91" width="8.5703125" style="3"/>
  </cols>
  <sheetData>
    <row r="1" spans="1:91" s="58" customFormat="1" ht="78" customHeight="1" thickBot="1">
      <c r="A1" s="241" t="s">
        <v>47</v>
      </c>
      <c r="B1" s="242"/>
      <c r="C1" s="242"/>
      <c r="D1" s="242"/>
      <c r="E1" s="243"/>
      <c r="F1" s="238" t="s">
        <v>48</v>
      </c>
      <c r="G1" s="239"/>
      <c r="H1" s="240"/>
      <c r="I1" s="238" t="s">
        <v>49</v>
      </c>
      <c r="J1" s="239"/>
      <c r="K1" s="240"/>
      <c r="L1" s="238" t="s">
        <v>50</v>
      </c>
      <c r="M1" s="239"/>
      <c r="N1" s="240"/>
      <c r="O1" s="238" t="s">
        <v>51</v>
      </c>
      <c r="P1" s="239"/>
      <c r="Q1" s="240"/>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row>
    <row r="2" spans="1:91" ht="69.95" customHeight="1">
      <c r="A2" s="281" t="s">
        <v>52</v>
      </c>
      <c r="B2" s="170" t="s">
        <v>53</v>
      </c>
      <c r="C2" s="170" t="s">
        <v>54</v>
      </c>
      <c r="D2" s="282" t="s">
        <v>55</v>
      </c>
      <c r="E2" s="170" t="s">
        <v>56</v>
      </c>
      <c r="F2" s="244" t="s">
        <v>57</v>
      </c>
      <c r="G2" s="170" t="s">
        <v>58</v>
      </c>
      <c r="H2" s="234" t="s">
        <v>59</v>
      </c>
      <c r="I2" s="279" t="s">
        <v>57</v>
      </c>
      <c r="J2" s="170" t="s">
        <v>58</v>
      </c>
      <c r="K2" s="220" t="s">
        <v>59</v>
      </c>
      <c r="L2" s="233" t="s">
        <v>60</v>
      </c>
      <c r="M2" s="170" t="s">
        <v>58</v>
      </c>
      <c r="N2" s="234" t="s">
        <v>59</v>
      </c>
      <c r="O2" s="236" t="s">
        <v>57</v>
      </c>
      <c r="P2" s="170" t="s">
        <v>58</v>
      </c>
      <c r="Q2" s="220" t="s">
        <v>59</v>
      </c>
    </row>
    <row r="3" spans="1:91" ht="22.35" customHeight="1">
      <c r="A3" s="280"/>
      <c r="B3" s="171"/>
      <c r="C3" s="171"/>
      <c r="D3" s="235"/>
      <c r="E3" s="171"/>
      <c r="F3" s="237"/>
      <c r="G3" s="171"/>
      <c r="H3" s="235"/>
      <c r="I3" s="280"/>
      <c r="J3" s="171"/>
      <c r="K3" s="171"/>
      <c r="L3" s="171"/>
      <c r="M3" s="171"/>
      <c r="N3" s="235"/>
      <c r="O3" s="237"/>
      <c r="P3" s="171"/>
      <c r="Q3" s="171"/>
    </row>
    <row r="4" spans="1:91" ht="36.75" customHeight="1">
      <c r="A4" s="248">
        <v>1</v>
      </c>
      <c r="B4" s="275" t="s">
        <v>61</v>
      </c>
      <c r="C4" s="193"/>
      <c r="D4" s="196">
        <v>7</v>
      </c>
      <c r="E4" s="167" t="s">
        <v>62</v>
      </c>
      <c r="F4" s="167" t="s">
        <v>63</v>
      </c>
      <c r="G4" s="167" t="s">
        <v>64</v>
      </c>
      <c r="H4" s="167" t="s">
        <v>65</v>
      </c>
      <c r="I4" s="254"/>
      <c r="J4" s="54"/>
      <c r="K4" s="172"/>
      <c r="L4" s="202"/>
      <c r="M4" s="54"/>
      <c r="N4" s="221"/>
      <c r="O4" s="175"/>
      <c r="P4" s="54"/>
      <c r="Q4" s="172"/>
    </row>
    <row r="5" spans="1:91" ht="36.75" customHeight="1">
      <c r="A5" s="249"/>
      <c r="B5" s="252"/>
      <c r="C5" s="194"/>
      <c r="D5" s="197"/>
      <c r="E5" s="168"/>
      <c r="F5" s="168"/>
      <c r="G5" s="168"/>
      <c r="H5" s="168"/>
      <c r="I5" s="255"/>
      <c r="J5" s="55"/>
      <c r="K5" s="173"/>
      <c r="L5" s="203"/>
      <c r="M5" s="55"/>
      <c r="N5" s="222"/>
      <c r="O5" s="176"/>
      <c r="P5" s="55"/>
      <c r="Q5" s="173"/>
    </row>
    <row r="6" spans="1:91" ht="285.75" customHeight="1">
      <c r="A6" s="250"/>
      <c r="B6" s="253"/>
      <c r="C6" s="195"/>
      <c r="D6" s="198"/>
      <c r="E6" s="169"/>
      <c r="F6" s="169"/>
      <c r="G6" s="169"/>
      <c r="H6" s="169"/>
      <c r="I6" s="256"/>
      <c r="J6" s="56"/>
      <c r="K6" s="174"/>
      <c r="L6" s="204"/>
      <c r="M6" s="56"/>
      <c r="N6" s="223"/>
      <c r="O6" s="177"/>
      <c r="P6" s="56"/>
      <c r="Q6" s="174"/>
    </row>
    <row r="7" spans="1:91" ht="61.5" customHeight="1">
      <c r="A7" s="248">
        <v>2</v>
      </c>
      <c r="B7" s="245" t="s">
        <v>66</v>
      </c>
      <c r="C7" s="193"/>
      <c r="D7" s="196"/>
      <c r="E7" s="193"/>
      <c r="F7" s="257" t="s">
        <v>67</v>
      </c>
      <c r="G7" s="303" t="s">
        <v>68</v>
      </c>
      <c r="H7" s="260" t="s">
        <v>69</v>
      </c>
      <c r="L7" s="202"/>
      <c r="M7" s="54"/>
      <c r="N7" s="221"/>
      <c r="O7" s="175"/>
      <c r="P7" s="54"/>
      <c r="Q7" s="172"/>
    </row>
    <row r="8" spans="1:91" ht="61.5" customHeight="1">
      <c r="A8" s="249"/>
      <c r="B8" s="246"/>
      <c r="C8" s="194"/>
      <c r="D8" s="197"/>
      <c r="E8" s="194"/>
      <c r="F8" s="258"/>
      <c r="G8" s="304"/>
      <c r="H8" s="261"/>
      <c r="L8" s="203"/>
      <c r="M8" s="55"/>
      <c r="N8" s="222"/>
      <c r="O8" s="176"/>
      <c r="P8" s="55"/>
      <c r="Q8" s="173"/>
    </row>
    <row r="9" spans="1:91" ht="83.25" customHeight="1">
      <c r="A9" s="250"/>
      <c r="B9" s="247"/>
      <c r="C9" s="195"/>
      <c r="D9" s="198"/>
      <c r="E9" s="195"/>
      <c r="F9" s="259"/>
      <c r="G9" s="305"/>
      <c r="H9" s="262"/>
      <c r="L9" s="204"/>
      <c r="M9" s="56"/>
      <c r="N9" s="223"/>
      <c r="O9" s="177"/>
      <c r="P9" s="56"/>
      <c r="Q9" s="174"/>
    </row>
    <row r="10" spans="1:91" ht="36.75" customHeight="1">
      <c r="A10" s="248">
        <v>3</v>
      </c>
      <c r="B10" s="245" t="s">
        <v>70</v>
      </c>
      <c r="C10" s="193"/>
      <c r="D10" s="196"/>
      <c r="E10" s="193" t="s">
        <v>71</v>
      </c>
      <c r="I10" s="263" t="s">
        <v>72</v>
      </c>
      <c r="J10" s="292" t="s">
        <v>73</v>
      </c>
      <c r="K10" s="266" t="s">
        <v>74</v>
      </c>
      <c r="L10" s="202"/>
      <c r="M10" s="54"/>
      <c r="N10" s="221"/>
      <c r="O10" s="175"/>
      <c r="P10" s="54"/>
      <c r="Q10" s="172"/>
    </row>
    <row r="11" spans="1:91" ht="36.75" customHeight="1">
      <c r="A11" s="249"/>
      <c r="B11" s="246"/>
      <c r="C11" s="194"/>
      <c r="D11" s="197"/>
      <c r="E11" s="194"/>
      <c r="I11" s="264"/>
      <c r="J11" s="293"/>
      <c r="K11" s="267"/>
      <c r="L11" s="203"/>
      <c r="M11" s="55"/>
      <c r="N11" s="222"/>
      <c r="O11" s="176"/>
      <c r="P11" s="55"/>
      <c r="Q11" s="173"/>
    </row>
    <row r="12" spans="1:91" ht="141.75" customHeight="1">
      <c r="A12" s="250"/>
      <c r="B12" s="247"/>
      <c r="C12" s="195"/>
      <c r="D12" s="198"/>
      <c r="E12" s="195"/>
      <c r="I12" s="265"/>
      <c r="J12" s="294"/>
      <c r="K12" s="268"/>
      <c r="L12" s="204"/>
      <c r="M12" s="56"/>
      <c r="N12" s="223"/>
      <c r="O12" s="177"/>
      <c r="P12" s="56"/>
      <c r="Q12" s="174"/>
    </row>
    <row r="13" spans="1:91" ht="36.75" customHeight="1">
      <c r="A13" s="248">
        <v>4</v>
      </c>
      <c r="B13" s="251" t="s">
        <v>75</v>
      </c>
      <c r="C13" s="193"/>
      <c r="D13" s="196"/>
      <c r="E13" s="193"/>
      <c r="F13" s="269" t="s">
        <v>76</v>
      </c>
      <c r="G13" s="54"/>
      <c r="H13" s="272" t="s">
        <v>77</v>
      </c>
      <c r="I13" s="254"/>
      <c r="J13" s="54"/>
      <c r="K13" s="172"/>
      <c r="L13" s="202"/>
      <c r="M13" s="54"/>
      <c r="N13" s="221"/>
      <c r="O13" s="175"/>
      <c r="P13" s="54"/>
      <c r="Q13" s="172"/>
    </row>
    <row r="14" spans="1:91" ht="36.75" customHeight="1">
      <c r="A14" s="249"/>
      <c r="B14" s="252"/>
      <c r="C14" s="194"/>
      <c r="D14" s="197"/>
      <c r="E14" s="194"/>
      <c r="F14" s="270"/>
      <c r="G14" s="55"/>
      <c r="H14" s="273"/>
      <c r="I14" s="255"/>
      <c r="J14" s="55"/>
      <c r="K14" s="173"/>
      <c r="L14" s="203"/>
      <c r="M14" s="55"/>
      <c r="N14" s="222"/>
      <c r="O14" s="176"/>
      <c r="P14" s="55"/>
      <c r="Q14" s="173"/>
    </row>
    <row r="15" spans="1:91" ht="308.25" customHeight="1">
      <c r="A15" s="250"/>
      <c r="B15" s="253"/>
      <c r="C15" s="195"/>
      <c r="D15" s="198"/>
      <c r="E15" s="195"/>
      <c r="F15" s="271"/>
      <c r="G15" s="56"/>
      <c r="H15" s="274"/>
      <c r="I15" s="256"/>
      <c r="J15" s="56"/>
      <c r="K15" s="174"/>
      <c r="L15" s="204"/>
      <c r="M15" s="56"/>
      <c r="N15" s="223"/>
      <c r="O15" s="177"/>
      <c r="P15" s="56"/>
      <c r="Q15" s="174"/>
    </row>
    <row r="16" spans="1:91" ht="168.75" customHeight="1">
      <c r="A16" s="248">
        <v>5</v>
      </c>
      <c r="B16" s="190" t="s">
        <v>78</v>
      </c>
      <c r="C16" s="193"/>
      <c r="D16" s="196"/>
      <c r="E16" s="190" t="s">
        <v>79</v>
      </c>
      <c r="F16" s="300" t="s">
        <v>80</v>
      </c>
      <c r="G16" s="306" t="s">
        <v>81</v>
      </c>
      <c r="H16" s="221" t="s">
        <v>82</v>
      </c>
      <c r="I16" s="254"/>
      <c r="J16" s="54"/>
      <c r="K16" s="172"/>
      <c r="L16" s="202"/>
      <c r="M16" s="54"/>
      <c r="N16" s="221"/>
      <c r="O16" s="175"/>
      <c r="P16" s="54"/>
      <c r="Q16" s="172"/>
    </row>
    <row r="17" spans="1:28" ht="95.25" customHeight="1">
      <c r="A17" s="249"/>
      <c r="B17" s="191"/>
      <c r="C17" s="194"/>
      <c r="D17" s="197"/>
      <c r="E17" s="191"/>
      <c r="F17" s="301"/>
      <c r="G17" s="307"/>
      <c r="H17" s="222"/>
      <c r="I17" s="255"/>
      <c r="J17" s="55"/>
      <c r="K17" s="173"/>
      <c r="L17" s="203"/>
      <c r="M17" s="55"/>
      <c r="N17" s="222"/>
      <c r="O17" s="176"/>
      <c r="P17" s="55"/>
      <c r="Q17" s="173"/>
    </row>
    <row r="18" spans="1:28" ht="66" customHeight="1">
      <c r="A18" s="250"/>
      <c r="B18" s="192"/>
      <c r="C18" s="195"/>
      <c r="D18" s="198"/>
      <c r="E18" s="192"/>
      <c r="F18" s="302"/>
      <c r="G18" s="308"/>
      <c r="H18" s="223"/>
      <c r="I18" s="256"/>
      <c r="J18" s="56"/>
      <c r="K18" s="174"/>
      <c r="L18" s="204"/>
      <c r="M18" s="56"/>
      <c r="N18" s="223"/>
      <c r="O18" s="177"/>
      <c r="P18" s="56"/>
      <c r="Q18" s="174"/>
    </row>
    <row r="19" spans="1:28" ht="144" customHeight="1">
      <c r="A19" s="248">
        <v>6</v>
      </c>
      <c r="B19" s="190" t="s">
        <v>83</v>
      </c>
      <c r="C19" s="193"/>
      <c r="D19" s="196"/>
      <c r="E19" s="190" t="s">
        <v>84</v>
      </c>
      <c r="F19" s="295" t="s">
        <v>85</v>
      </c>
      <c r="G19" s="309" t="s">
        <v>86</v>
      </c>
      <c r="H19" s="297" t="s">
        <v>87</v>
      </c>
      <c r="I19" s="254"/>
      <c r="J19" s="54"/>
      <c r="K19" s="172"/>
      <c r="L19" s="202"/>
      <c r="M19" s="54"/>
      <c r="N19" s="221"/>
      <c r="O19" s="175"/>
      <c r="P19" s="54"/>
      <c r="Q19" s="172"/>
    </row>
    <row r="20" spans="1:28" ht="91.5" customHeight="1">
      <c r="A20" s="249"/>
      <c r="B20" s="191"/>
      <c r="C20" s="194"/>
      <c r="D20" s="197"/>
      <c r="E20" s="191"/>
      <c r="F20" s="296"/>
      <c r="G20" s="309"/>
      <c r="H20" s="298"/>
      <c r="I20" s="255"/>
      <c r="J20" s="55"/>
      <c r="K20" s="173"/>
      <c r="L20" s="203"/>
      <c r="M20" s="55"/>
      <c r="N20" s="222"/>
      <c r="O20" s="176"/>
      <c r="P20" s="55"/>
      <c r="Q20" s="173"/>
    </row>
    <row r="21" spans="1:28" ht="140.25" customHeight="1">
      <c r="A21" s="250"/>
      <c r="B21" s="192"/>
      <c r="C21" s="195"/>
      <c r="D21" s="198"/>
      <c r="E21" s="192"/>
      <c r="F21" s="296"/>
      <c r="G21" s="309"/>
      <c r="H21" s="299"/>
      <c r="I21" s="256"/>
      <c r="J21" s="56"/>
      <c r="K21" s="174"/>
      <c r="L21" s="204"/>
      <c r="M21" s="56"/>
      <c r="N21" s="223"/>
      <c r="O21" s="177"/>
      <c r="P21" s="56"/>
      <c r="Q21" s="174"/>
    </row>
    <row r="22" spans="1:28" ht="99.75" customHeight="1">
      <c r="A22" s="283">
        <v>7</v>
      </c>
      <c r="B22" s="181" t="s">
        <v>88</v>
      </c>
      <c r="C22" s="208"/>
      <c r="D22" s="211"/>
      <c r="E22" s="286" t="s">
        <v>89</v>
      </c>
      <c r="F22" s="178" t="s">
        <v>90</v>
      </c>
      <c r="G22" s="178" t="s">
        <v>91</v>
      </c>
      <c r="H22" s="178" t="s">
        <v>92</v>
      </c>
      <c r="I22" s="289"/>
      <c r="J22" s="90"/>
      <c r="K22" s="230"/>
      <c r="L22" s="224"/>
      <c r="M22" s="90"/>
      <c r="N22" s="227"/>
      <c r="O22" s="187"/>
      <c r="P22" s="90"/>
      <c r="Q22" s="230"/>
      <c r="R22" s="91"/>
      <c r="S22" s="91"/>
      <c r="T22" s="91"/>
      <c r="U22" s="91"/>
      <c r="V22" s="91"/>
      <c r="W22" s="91"/>
      <c r="X22" s="91"/>
      <c r="Y22" s="91"/>
      <c r="Z22" s="91"/>
      <c r="AA22" s="91"/>
      <c r="AB22" s="91"/>
    </row>
    <row r="23" spans="1:28" ht="99.75" customHeight="1">
      <c r="A23" s="284"/>
      <c r="B23" s="182"/>
      <c r="C23" s="209"/>
      <c r="D23" s="212"/>
      <c r="E23" s="287"/>
      <c r="F23" s="179"/>
      <c r="G23" s="179"/>
      <c r="H23" s="179"/>
      <c r="I23" s="290"/>
      <c r="J23" s="92"/>
      <c r="K23" s="231"/>
      <c r="L23" s="225"/>
      <c r="M23" s="92"/>
      <c r="N23" s="228"/>
      <c r="O23" s="188"/>
      <c r="P23" s="92"/>
      <c r="Q23" s="231"/>
      <c r="R23" s="91"/>
      <c r="S23" s="91"/>
      <c r="T23" s="91"/>
      <c r="U23" s="91"/>
      <c r="V23" s="91"/>
      <c r="W23" s="91"/>
      <c r="X23" s="91"/>
      <c r="Y23" s="91"/>
      <c r="Z23" s="91"/>
      <c r="AA23" s="91"/>
      <c r="AB23" s="91"/>
    </row>
    <row r="24" spans="1:28" ht="87.75" customHeight="1">
      <c r="A24" s="285"/>
      <c r="B24" s="183"/>
      <c r="C24" s="210"/>
      <c r="D24" s="213"/>
      <c r="E24" s="288"/>
      <c r="F24" s="180"/>
      <c r="G24" s="180"/>
      <c r="H24" s="180"/>
      <c r="I24" s="291"/>
      <c r="J24" s="93"/>
      <c r="K24" s="232"/>
      <c r="L24" s="226"/>
      <c r="M24" s="93"/>
      <c r="N24" s="229"/>
      <c r="O24" s="189"/>
      <c r="P24" s="93"/>
      <c r="Q24" s="232"/>
      <c r="R24" s="91"/>
      <c r="S24" s="91"/>
      <c r="T24" s="91"/>
      <c r="U24" s="91"/>
      <c r="V24" s="91"/>
      <c r="W24" s="91"/>
      <c r="X24" s="91"/>
      <c r="Y24" s="91"/>
      <c r="Z24" s="91"/>
      <c r="AA24" s="91"/>
      <c r="AB24" s="91"/>
    </row>
    <row r="25" spans="1:28" ht="36.75" customHeight="1">
      <c r="A25" s="248">
        <v>8</v>
      </c>
      <c r="B25" s="184"/>
      <c r="C25" s="193"/>
      <c r="D25" s="196"/>
      <c r="E25" s="276"/>
      <c r="F25" s="175"/>
      <c r="G25" s="54"/>
      <c r="H25" s="205"/>
      <c r="I25" s="254"/>
      <c r="J25" s="54"/>
      <c r="K25" s="214"/>
      <c r="L25" s="202"/>
      <c r="M25" s="54"/>
      <c r="N25" s="205"/>
      <c r="O25" s="175"/>
      <c r="P25" s="54"/>
      <c r="Q25" s="214"/>
    </row>
    <row r="26" spans="1:28" ht="36.75" customHeight="1">
      <c r="A26" s="249"/>
      <c r="B26" s="185"/>
      <c r="C26" s="194"/>
      <c r="D26" s="197"/>
      <c r="E26" s="277"/>
      <c r="F26" s="176"/>
      <c r="G26" s="55"/>
      <c r="H26" s="206"/>
      <c r="I26" s="255"/>
      <c r="J26" s="55"/>
      <c r="K26" s="215"/>
      <c r="L26" s="203"/>
      <c r="M26" s="55"/>
      <c r="N26" s="206"/>
      <c r="O26" s="176"/>
      <c r="P26" s="55"/>
      <c r="Q26" s="215"/>
    </row>
    <row r="27" spans="1:28" ht="36.75" customHeight="1">
      <c r="A27" s="250"/>
      <c r="B27" s="186"/>
      <c r="C27" s="195"/>
      <c r="D27" s="198"/>
      <c r="E27" s="278"/>
      <c r="F27" s="177"/>
      <c r="G27" s="56"/>
      <c r="H27" s="207"/>
      <c r="I27" s="256"/>
      <c r="J27" s="56"/>
      <c r="K27" s="216"/>
      <c r="L27" s="204"/>
      <c r="M27" s="56"/>
      <c r="N27" s="207"/>
      <c r="O27" s="177"/>
      <c r="P27" s="56"/>
      <c r="Q27" s="216"/>
    </row>
    <row r="28" spans="1:28" ht="36.75" customHeight="1">
      <c r="A28" s="248">
        <v>9</v>
      </c>
      <c r="B28" s="184"/>
      <c r="C28" s="193"/>
      <c r="D28" s="196"/>
      <c r="E28" s="276"/>
      <c r="F28" s="175"/>
      <c r="G28" s="54"/>
      <c r="H28" s="199"/>
      <c r="I28" s="254"/>
      <c r="J28" s="54"/>
      <c r="K28" s="217"/>
      <c r="L28" s="202"/>
      <c r="M28" s="54"/>
      <c r="N28" s="199"/>
      <c r="O28" s="175"/>
      <c r="P28" s="54"/>
      <c r="Q28" s="217"/>
    </row>
    <row r="29" spans="1:28" ht="36.75" customHeight="1">
      <c r="A29" s="249"/>
      <c r="B29" s="185"/>
      <c r="C29" s="194"/>
      <c r="D29" s="197"/>
      <c r="E29" s="277"/>
      <c r="F29" s="176"/>
      <c r="G29" s="55"/>
      <c r="H29" s="200"/>
      <c r="I29" s="255"/>
      <c r="J29" s="55"/>
      <c r="K29" s="218"/>
      <c r="L29" s="203"/>
      <c r="M29" s="55"/>
      <c r="N29" s="200"/>
      <c r="O29" s="176"/>
      <c r="P29" s="55"/>
      <c r="Q29" s="218"/>
    </row>
    <row r="30" spans="1:28" ht="36.75" customHeight="1">
      <c r="A30" s="250"/>
      <c r="B30" s="186"/>
      <c r="C30" s="195"/>
      <c r="D30" s="198"/>
      <c r="E30" s="278"/>
      <c r="F30" s="177"/>
      <c r="G30" s="56"/>
      <c r="H30" s="201"/>
      <c r="I30" s="256"/>
      <c r="J30" s="56"/>
      <c r="K30" s="219"/>
      <c r="L30" s="204"/>
      <c r="M30" s="56"/>
      <c r="N30" s="201"/>
      <c r="O30" s="177"/>
      <c r="P30" s="56"/>
      <c r="Q30" s="219"/>
    </row>
    <row r="31" spans="1:28" s="3" customFormat="1" ht="15.75">
      <c r="B31" s="14" t="str">
        <f>IFERROR(SUM(#REF!),"")</f>
        <v/>
      </c>
      <c r="E31" s="15" t="str">
        <f>IFERROR(SUM(#REF!),"")</f>
        <v/>
      </c>
    </row>
    <row r="32" spans="1:28" s="3" customFormat="1"/>
    <row r="33" s="3" customFormat="1"/>
    <row r="34" s="3" customFormat="1"/>
    <row r="35" s="3" customFormat="1"/>
    <row r="36" s="3" customFormat="1"/>
    <row r="37" s="3" customFormat="1"/>
    <row r="38" s="3" customFormat="1"/>
    <row r="39" s="3" customFormat="1"/>
    <row r="40" s="3" customFormat="1"/>
    <row r="41" s="3" customFormat="1"/>
    <row r="42" s="3" customFormat="1"/>
    <row r="43" s="3" customFormat="1"/>
    <row r="44" s="3" customFormat="1"/>
    <row r="45" s="3" customFormat="1"/>
    <row r="46" s="3" customFormat="1"/>
    <row r="47" s="3" customFormat="1"/>
    <row r="48"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sheetData>
  <mergeCells count="141">
    <mergeCell ref="J10:J12"/>
    <mergeCell ref="D13:D15"/>
    <mergeCell ref="D10:D12"/>
    <mergeCell ref="F19:F21"/>
    <mergeCell ref="H19:H21"/>
    <mergeCell ref="F16:F18"/>
    <mergeCell ref="H22:H24"/>
    <mergeCell ref="G7:G9"/>
    <mergeCell ref="G16:G18"/>
    <mergeCell ref="G19:G21"/>
    <mergeCell ref="I28:I30"/>
    <mergeCell ref="I22:I24"/>
    <mergeCell ref="K22:K24"/>
    <mergeCell ref="C25:C27"/>
    <mergeCell ref="D25:D27"/>
    <mergeCell ref="I25:I27"/>
    <mergeCell ref="K25:K27"/>
    <mergeCell ref="F22:F24"/>
    <mergeCell ref="F25:F27"/>
    <mergeCell ref="F28:F30"/>
    <mergeCell ref="K28:K30"/>
    <mergeCell ref="H25:H27"/>
    <mergeCell ref="H28:H30"/>
    <mergeCell ref="A28:A30"/>
    <mergeCell ref="E28:E30"/>
    <mergeCell ref="I2:I3"/>
    <mergeCell ref="K2:K3"/>
    <mergeCell ref="A2:A3"/>
    <mergeCell ref="E2:E3"/>
    <mergeCell ref="B2:B3"/>
    <mergeCell ref="C2:C3"/>
    <mergeCell ref="D2:D3"/>
    <mergeCell ref="A22:A24"/>
    <mergeCell ref="E22:E24"/>
    <mergeCell ref="A25:A27"/>
    <mergeCell ref="E25:E27"/>
    <mergeCell ref="A16:A18"/>
    <mergeCell ref="A19:A21"/>
    <mergeCell ref="A10:A12"/>
    <mergeCell ref="E10:E12"/>
    <mergeCell ref="A13:A15"/>
    <mergeCell ref="I19:I21"/>
    <mergeCell ref="K19:K21"/>
    <mergeCell ref="I13:I15"/>
    <mergeCell ref="K13:K15"/>
    <mergeCell ref="C28:C30"/>
    <mergeCell ref="D28:D30"/>
    <mergeCell ref="B13:B15"/>
    <mergeCell ref="B16:B18"/>
    <mergeCell ref="E16:E18"/>
    <mergeCell ref="I4:I6"/>
    <mergeCell ref="K4:K6"/>
    <mergeCell ref="F7:F9"/>
    <mergeCell ref="H7:H9"/>
    <mergeCell ref="H16:H18"/>
    <mergeCell ref="I10:I12"/>
    <mergeCell ref="K10:K12"/>
    <mergeCell ref="F13:F15"/>
    <mergeCell ref="H13:H15"/>
    <mergeCell ref="F4:F6"/>
    <mergeCell ref="H4:H6"/>
    <mergeCell ref="E13:E15"/>
    <mergeCell ref="E7:E9"/>
    <mergeCell ref="B4:B6"/>
    <mergeCell ref="B7:B9"/>
    <mergeCell ref="I16:I18"/>
    <mergeCell ref="K16:K18"/>
    <mergeCell ref="E4:E6"/>
    <mergeCell ref="C16:C18"/>
    <mergeCell ref="D16:D18"/>
    <mergeCell ref="C13:C15"/>
    <mergeCell ref="F1:H1"/>
    <mergeCell ref="A1:E1"/>
    <mergeCell ref="O4:O6"/>
    <mergeCell ref="Q4:Q6"/>
    <mergeCell ref="O7:O9"/>
    <mergeCell ref="Q7:Q9"/>
    <mergeCell ref="O10:O12"/>
    <mergeCell ref="Q10:Q12"/>
    <mergeCell ref="H2:H3"/>
    <mergeCell ref="F2:F3"/>
    <mergeCell ref="B10:B12"/>
    <mergeCell ref="A4:A6"/>
    <mergeCell ref="A7:A9"/>
    <mergeCell ref="I1:K1"/>
    <mergeCell ref="J2:J3"/>
    <mergeCell ref="L1:N1"/>
    <mergeCell ref="M2:M3"/>
    <mergeCell ref="O1:Q1"/>
    <mergeCell ref="P2:P3"/>
    <mergeCell ref="C4:C6"/>
    <mergeCell ref="D4:D6"/>
    <mergeCell ref="C7:C9"/>
    <mergeCell ref="D7:D9"/>
    <mergeCell ref="C10:C12"/>
    <mergeCell ref="L4:L6"/>
    <mergeCell ref="Q2:Q3"/>
    <mergeCell ref="L10:L12"/>
    <mergeCell ref="N10:N12"/>
    <mergeCell ref="L19:L21"/>
    <mergeCell ref="L22:L24"/>
    <mergeCell ref="N19:N21"/>
    <mergeCell ref="N22:N24"/>
    <mergeCell ref="Q19:Q21"/>
    <mergeCell ref="Q13:Q15"/>
    <mergeCell ref="O16:O18"/>
    <mergeCell ref="L13:L15"/>
    <mergeCell ref="N13:N15"/>
    <mergeCell ref="L16:L18"/>
    <mergeCell ref="N16:N18"/>
    <mergeCell ref="Q22:Q24"/>
    <mergeCell ref="N4:N6"/>
    <mergeCell ref="L7:L9"/>
    <mergeCell ref="N7:N9"/>
    <mergeCell ref="L2:L3"/>
    <mergeCell ref="N2:N3"/>
    <mergeCell ref="O2:O3"/>
    <mergeCell ref="G4:G6"/>
    <mergeCell ref="G2:G3"/>
    <mergeCell ref="Q16:Q18"/>
    <mergeCell ref="O13:O15"/>
    <mergeCell ref="G22:G24"/>
    <mergeCell ref="B22:B24"/>
    <mergeCell ref="B25:B27"/>
    <mergeCell ref="B28:B30"/>
    <mergeCell ref="O19:O21"/>
    <mergeCell ref="O22:O24"/>
    <mergeCell ref="O25:O27"/>
    <mergeCell ref="O28:O30"/>
    <mergeCell ref="E19:E21"/>
    <mergeCell ref="B19:B21"/>
    <mergeCell ref="C19:C21"/>
    <mergeCell ref="D19:D21"/>
    <mergeCell ref="N28:N30"/>
    <mergeCell ref="L25:L27"/>
    <mergeCell ref="L28:L30"/>
    <mergeCell ref="N25:N27"/>
    <mergeCell ref="C22:C24"/>
    <mergeCell ref="D22:D24"/>
    <mergeCell ref="Q25:Q27"/>
    <mergeCell ref="Q28:Q30"/>
  </mergeCells>
  <phoneticPr fontId="8" type="noConversion"/>
  <conditionalFormatting sqref="F25:G25 F28:G28 I10:J10 F13:G13 F16:G16 E4:H4">
    <cfRule type="colorScale" priority="110">
      <colorScale>
        <cfvo type="num" val="1"/>
        <cfvo type="num" val="2"/>
        <cfvo type="num" val="3"/>
        <color rgb="FFFF0000"/>
        <color rgb="FFFFFF00"/>
        <color rgb="FF00B050"/>
      </colorScale>
    </cfRule>
  </conditionalFormatting>
  <conditionalFormatting sqref="I22:J22 I25:J25 I28:J28 I4:J4 I13:J13 I16:J16 I19:J19">
    <cfRule type="colorScale" priority="6">
      <colorScale>
        <cfvo type="num" val="1"/>
        <cfvo type="num" val="2"/>
        <cfvo type="num" val="3"/>
        <color rgb="FFFF0000"/>
        <color rgb="FFFFFF00"/>
        <color rgb="FF00B050"/>
      </colorScale>
    </cfRule>
  </conditionalFormatting>
  <conditionalFormatting sqref="L22:M22 L25:M25 L28:M28 L4:M4 L7:M7 L10:M10 L13:M13 L16:M16 L19:M19">
    <cfRule type="colorScale" priority="5">
      <colorScale>
        <cfvo type="num" val="1"/>
        <cfvo type="num" val="2"/>
        <cfvo type="num" val="3"/>
        <color rgb="FFFF0000"/>
        <color rgb="FFFFFF00"/>
        <color rgb="FF00B050"/>
      </colorScale>
    </cfRule>
  </conditionalFormatting>
  <conditionalFormatting sqref="O22:P22 O25:P25 O28:P28 O4:P4 O7:P7 O10:P10 O13:P13 O16:P16 O19:P19">
    <cfRule type="colorScale" priority="4">
      <colorScale>
        <cfvo type="num" val="1"/>
        <cfvo type="num" val="2"/>
        <cfvo type="num" val="3"/>
        <color rgb="FFFF0000"/>
        <color rgb="FFFFFF00"/>
        <color rgb="FF00B050"/>
      </colorScale>
    </cfRule>
  </conditionalFormatting>
  <conditionalFormatting sqref="F7:G7">
    <cfRule type="colorScale" priority="2">
      <colorScale>
        <cfvo type="num" val="1"/>
        <cfvo type="num" val="2"/>
        <cfvo type="num" val="3"/>
        <color rgb="FFFF0000"/>
        <color rgb="FFFFFF00"/>
        <color rgb="FF00B050"/>
      </colorScale>
    </cfRule>
  </conditionalFormatting>
  <conditionalFormatting sqref="G19">
    <cfRule type="colorScale" priority="1">
      <colorScale>
        <cfvo type="num" val="1"/>
        <cfvo type="num" val="2"/>
        <cfvo type="num" val="3"/>
        <color rgb="FFFF0000"/>
        <color rgb="FFFFFF00"/>
        <color rgb="FF00B050"/>
      </colorScale>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D441E-C6F0-4224-B553-9CD99516332A}">
  <sheetPr>
    <tabColor rgb="FF92D050"/>
  </sheetPr>
  <dimension ref="B2:B9"/>
  <sheetViews>
    <sheetView showGridLines="0" workbookViewId="0">
      <selection activeCell="B11" sqref="B11"/>
    </sheetView>
  </sheetViews>
  <sheetFormatPr baseColWidth="10" defaultColWidth="9.140625" defaultRowHeight="15"/>
  <cols>
    <col min="2" max="2" width="152.42578125" bestFit="1" customWidth="1"/>
    <col min="4" max="4" width="47.140625" customWidth="1"/>
  </cols>
  <sheetData>
    <row r="2" spans="2:2" ht="18">
      <c r="B2" s="62" t="s">
        <v>93</v>
      </c>
    </row>
    <row r="3" spans="2:2">
      <c r="B3" s="63"/>
    </row>
    <row r="4" spans="2:2">
      <c r="B4" s="85" t="s">
        <v>94</v>
      </c>
    </row>
    <row r="5" spans="2:2" ht="15.75">
      <c r="B5" s="69"/>
    </row>
    <row r="6" spans="2:2">
      <c r="B6" s="84" t="s">
        <v>95</v>
      </c>
    </row>
    <row r="7" spans="2:2" s="68" customFormat="1" ht="45.75" customHeight="1">
      <c r="B7" s="80" t="s">
        <v>96</v>
      </c>
    </row>
    <row r="9" spans="2:2">
      <c r="B9" s="89" t="s">
        <v>97</v>
      </c>
    </row>
  </sheetData>
  <hyperlinks>
    <hyperlink ref="B7" r:id="rId1" xr:uid="{6967DD39-04FF-4B87-B457-697640BB6158}"/>
    <hyperlink ref="B4" r:id="rId2" xr:uid="{D9DC5541-AAA1-4E56-9E87-6A32CBC74CC3}"/>
    <hyperlink ref="B6" r:id="rId3" display="FY26 Projects List (RBM Library - Performance Reporting)" xr:uid="{1D1A803C-B93E-470E-A406-0FEE929D3542}"/>
    <hyperlink ref="B9" r:id="rId4" xr:uid="{A367F61B-9A7A-4BEA-B187-F8BDD92FCC4F}"/>
  </hyperlinks>
  <pageMargins left="0.7" right="0.7" top="0.75" bottom="0.75" header="0.3" footer="0.3"/>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sheetPr>
  <dimension ref="A1:AQ53"/>
  <sheetViews>
    <sheetView tabSelected="1" zoomScale="60" zoomScaleNormal="60" workbookViewId="0">
      <pane xSplit="3" ySplit="2" topLeftCell="E25" activePane="bottomRight" state="frozen"/>
      <selection pane="topRight"/>
      <selection pane="bottomLeft"/>
      <selection pane="bottomRight" activeCell="E30" sqref="E30"/>
    </sheetView>
  </sheetViews>
  <sheetFormatPr baseColWidth="10" defaultColWidth="8.85546875" defaultRowHeight="15" outlineLevelCol="1"/>
  <cols>
    <col min="1" max="1" width="32.42578125" customWidth="1"/>
    <col min="2" max="2" width="57.7109375" customWidth="1"/>
    <col min="3" max="3" width="68.140625" customWidth="1"/>
    <col min="4" max="4" width="36.7109375" customWidth="1"/>
    <col min="5" max="5" width="35.42578125" style="6" customWidth="1"/>
    <col min="6" max="6" width="64.28515625" style="6" customWidth="1"/>
    <col min="7" max="10" width="72.5703125" style="6" hidden="1" customWidth="1" outlineLevel="1"/>
    <col min="11" max="11" width="73.140625" customWidth="1" collapsed="1"/>
    <col min="12" max="12" width="78.140625" customWidth="1"/>
    <col min="13" max="13" width="95.28515625" customWidth="1"/>
    <col min="14" max="14" width="80.140625" customWidth="1"/>
    <col min="15" max="18" width="80.140625" hidden="1" customWidth="1" outlineLevel="1"/>
    <col min="19" max="19" width="85.7109375" customWidth="1" collapsed="1"/>
    <col min="20" max="22" width="85.7109375" style="3" customWidth="1"/>
    <col min="23" max="43" width="8.5703125" style="3"/>
  </cols>
  <sheetData>
    <row r="1" spans="1:43" s="61" customFormat="1" ht="44.45" customHeight="1">
      <c r="A1" s="59"/>
      <c r="B1" s="312" t="s">
        <v>98</v>
      </c>
      <c r="C1" s="313"/>
      <c r="D1" s="313"/>
      <c r="E1" s="313"/>
      <c r="F1" s="314"/>
      <c r="G1" s="315" t="s">
        <v>99</v>
      </c>
      <c r="H1" s="316"/>
      <c r="I1" s="316"/>
      <c r="J1" s="317"/>
      <c r="K1" s="312" t="s">
        <v>100</v>
      </c>
      <c r="L1" s="313"/>
      <c r="M1" s="313"/>
      <c r="N1" s="314"/>
      <c r="O1" s="318" t="s">
        <v>101</v>
      </c>
      <c r="P1" s="319"/>
      <c r="Q1" s="319"/>
      <c r="R1" s="319"/>
      <c r="S1" s="310" t="s">
        <v>102</v>
      </c>
      <c r="T1" s="311"/>
      <c r="U1" s="311"/>
      <c r="V1" s="311"/>
      <c r="W1" s="60"/>
      <c r="X1" s="60"/>
      <c r="Y1" s="60"/>
      <c r="Z1" s="60"/>
      <c r="AA1" s="60"/>
      <c r="AB1" s="60" t="s">
        <v>103</v>
      </c>
      <c r="AC1" s="60"/>
      <c r="AD1" s="60"/>
      <c r="AE1" s="60"/>
      <c r="AF1" s="60"/>
      <c r="AG1" s="60"/>
      <c r="AH1" s="60"/>
      <c r="AI1" s="60"/>
      <c r="AJ1" s="60"/>
      <c r="AK1" s="60"/>
      <c r="AL1" s="60"/>
      <c r="AM1" s="60"/>
      <c r="AN1" s="60"/>
      <c r="AO1" s="60"/>
      <c r="AP1" s="60"/>
      <c r="AQ1" s="60"/>
    </row>
    <row r="2" spans="1:43" s="1" customFormat="1" ht="88.5" customHeight="1">
      <c r="A2" s="45" t="s">
        <v>104</v>
      </c>
      <c r="B2" s="46" t="s">
        <v>105</v>
      </c>
      <c r="C2" s="46" t="s">
        <v>106</v>
      </c>
      <c r="D2" s="46" t="s">
        <v>107</v>
      </c>
      <c r="E2" s="47" t="s">
        <v>108</v>
      </c>
      <c r="F2" s="47" t="s">
        <v>109</v>
      </c>
      <c r="G2" s="52" t="s">
        <v>110</v>
      </c>
      <c r="H2" s="52" t="s">
        <v>111</v>
      </c>
      <c r="I2" s="52" t="s">
        <v>112</v>
      </c>
      <c r="J2" s="52" t="s">
        <v>113</v>
      </c>
      <c r="K2" s="52" t="s">
        <v>114</v>
      </c>
      <c r="L2" s="52" t="s">
        <v>115</v>
      </c>
      <c r="M2" s="52" t="s">
        <v>116</v>
      </c>
      <c r="N2" s="52" t="s">
        <v>113</v>
      </c>
      <c r="O2" s="52" t="s">
        <v>110</v>
      </c>
      <c r="P2" s="52" t="s">
        <v>111</v>
      </c>
      <c r="Q2" s="52" t="s">
        <v>112</v>
      </c>
      <c r="R2" s="52" t="s">
        <v>113</v>
      </c>
      <c r="S2" s="52" t="s">
        <v>114</v>
      </c>
      <c r="T2" s="52" t="s">
        <v>117</v>
      </c>
      <c r="U2" s="52" t="s">
        <v>116</v>
      </c>
      <c r="V2" s="52" t="s">
        <v>113</v>
      </c>
      <c r="W2" s="4"/>
      <c r="X2" s="4"/>
      <c r="Y2" s="4"/>
      <c r="Z2" s="4"/>
      <c r="AA2" s="4"/>
      <c r="AB2" s="4"/>
      <c r="AC2" s="48" t="s">
        <v>118</v>
      </c>
      <c r="AD2" s="4"/>
      <c r="AE2" s="4"/>
      <c r="AF2" s="4"/>
      <c r="AG2" s="4"/>
      <c r="AH2" s="4"/>
      <c r="AI2" s="4"/>
      <c r="AJ2" s="4"/>
      <c r="AK2" s="4"/>
      <c r="AL2" s="4"/>
      <c r="AM2" s="4"/>
      <c r="AN2" s="4"/>
      <c r="AO2" s="4"/>
      <c r="AP2" s="4"/>
      <c r="AQ2" s="4"/>
    </row>
    <row r="3" spans="1:43" s="2" customFormat="1" ht="90" customHeight="1">
      <c r="A3" s="327" t="s">
        <v>119</v>
      </c>
      <c r="B3" s="320" t="s">
        <v>120</v>
      </c>
      <c r="C3" s="97" t="s">
        <v>121</v>
      </c>
      <c r="D3" s="98">
        <v>1</v>
      </c>
      <c r="E3" s="99" t="s">
        <v>122</v>
      </c>
      <c r="F3" s="114" t="s">
        <v>123</v>
      </c>
      <c r="G3" s="99"/>
      <c r="H3" s="99"/>
      <c r="I3" s="99"/>
      <c r="J3" s="99"/>
      <c r="K3" s="100" t="s">
        <v>124</v>
      </c>
      <c r="L3" s="101"/>
      <c r="M3" s="102" t="s">
        <v>125</v>
      </c>
      <c r="N3" s="101"/>
      <c r="O3" s="101"/>
      <c r="P3" s="101"/>
      <c r="Q3" s="101"/>
      <c r="R3" s="101"/>
      <c r="S3" s="101"/>
      <c r="T3" s="103"/>
      <c r="U3" s="103"/>
      <c r="V3" s="103"/>
      <c r="W3" s="5"/>
      <c r="X3" s="5"/>
      <c r="Y3" s="5"/>
      <c r="Z3" s="5"/>
      <c r="AA3" s="5"/>
      <c r="AB3" s="5"/>
      <c r="AC3" s="5"/>
      <c r="AD3" s="5"/>
      <c r="AE3" s="5"/>
      <c r="AF3" s="5"/>
      <c r="AG3" s="5"/>
      <c r="AH3" s="5"/>
      <c r="AI3" s="5"/>
      <c r="AJ3" s="5"/>
      <c r="AK3" s="5"/>
      <c r="AL3" s="5"/>
      <c r="AM3" s="5"/>
      <c r="AN3" s="5"/>
      <c r="AO3" s="5"/>
      <c r="AP3" s="5"/>
      <c r="AQ3" s="5"/>
    </row>
    <row r="4" spans="1:43" s="2" customFormat="1" ht="144" customHeight="1">
      <c r="A4" s="328"/>
      <c r="B4" s="321"/>
      <c r="C4" s="97" t="s">
        <v>126</v>
      </c>
      <c r="D4" s="98">
        <v>1</v>
      </c>
      <c r="E4" s="99" t="s">
        <v>122</v>
      </c>
      <c r="F4" s="114" t="s">
        <v>123</v>
      </c>
      <c r="G4" s="99"/>
      <c r="H4" s="99"/>
      <c r="I4" s="99"/>
      <c r="J4" s="99"/>
      <c r="K4" s="104" t="s">
        <v>127</v>
      </c>
      <c r="L4" s="101"/>
      <c r="M4" s="102" t="s">
        <v>127</v>
      </c>
      <c r="N4" s="101"/>
      <c r="O4" s="101"/>
      <c r="P4" s="101"/>
      <c r="Q4" s="101"/>
      <c r="R4" s="101"/>
      <c r="S4" s="101"/>
      <c r="T4" s="103"/>
      <c r="U4" s="103"/>
      <c r="V4" s="103"/>
      <c r="W4" s="5"/>
      <c r="X4" s="5"/>
      <c r="Y4" s="5"/>
      <c r="Z4" s="5"/>
      <c r="AA4" s="5"/>
      <c r="AB4" s="5"/>
      <c r="AC4" s="5"/>
      <c r="AD4" s="5"/>
      <c r="AE4" s="5"/>
      <c r="AF4" s="5"/>
      <c r="AG4" s="5"/>
      <c r="AH4" s="5"/>
      <c r="AI4" s="5"/>
      <c r="AJ4" s="5"/>
      <c r="AK4" s="5"/>
      <c r="AL4" s="5"/>
      <c r="AM4" s="5"/>
      <c r="AN4" s="5"/>
      <c r="AO4" s="5"/>
      <c r="AP4" s="5"/>
      <c r="AQ4" s="5"/>
    </row>
    <row r="5" spans="1:43" s="2" customFormat="1" ht="197.25" customHeight="1">
      <c r="A5" s="328"/>
      <c r="B5" s="41" t="s">
        <v>128</v>
      </c>
      <c r="C5" s="97" t="s">
        <v>129</v>
      </c>
      <c r="D5" s="97" t="s">
        <v>130</v>
      </c>
      <c r="E5" s="99" t="s">
        <v>131</v>
      </c>
      <c r="F5" s="114" t="s">
        <v>132</v>
      </c>
      <c r="G5" s="99"/>
      <c r="H5" s="99"/>
      <c r="I5" s="99"/>
      <c r="J5" s="99"/>
      <c r="K5" s="105" t="s">
        <v>133</v>
      </c>
      <c r="L5" s="106" t="s">
        <v>134</v>
      </c>
      <c r="M5" s="106" t="s">
        <v>135</v>
      </c>
      <c r="N5" s="101"/>
      <c r="O5" s="101"/>
      <c r="P5" s="101"/>
      <c r="Q5" s="101"/>
      <c r="R5" s="101"/>
      <c r="S5" s="101"/>
      <c r="T5" s="103"/>
      <c r="U5" s="103"/>
      <c r="V5" s="103"/>
      <c r="W5" s="5"/>
      <c r="X5" s="5"/>
      <c r="Y5" s="5"/>
      <c r="Z5" s="5"/>
      <c r="AA5" s="5"/>
      <c r="AB5" s="5"/>
      <c r="AC5" s="5"/>
      <c r="AD5" s="5"/>
      <c r="AE5" s="5"/>
      <c r="AF5" s="5"/>
      <c r="AG5" s="5"/>
      <c r="AH5" s="5"/>
      <c r="AI5" s="5"/>
      <c r="AJ5" s="5"/>
      <c r="AK5" s="5"/>
      <c r="AL5" s="5"/>
      <c r="AM5" s="5"/>
      <c r="AN5" s="5"/>
      <c r="AO5" s="5"/>
      <c r="AP5" s="5"/>
      <c r="AQ5" s="5"/>
    </row>
    <row r="6" spans="1:43" s="2" customFormat="1" ht="157.5" customHeight="1">
      <c r="A6" s="328"/>
      <c r="B6" s="41" t="s">
        <v>136</v>
      </c>
      <c r="C6" s="97" t="s">
        <v>137</v>
      </c>
      <c r="D6" s="97" t="s">
        <v>130</v>
      </c>
      <c r="E6" s="99" t="s">
        <v>131</v>
      </c>
      <c r="F6" s="114" t="s">
        <v>138</v>
      </c>
      <c r="G6" s="99"/>
      <c r="H6" s="99"/>
      <c r="I6" s="99"/>
      <c r="J6" s="99"/>
      <c r="K6" s="107" t="s">
        <v>139</v>
      </c>
      <c r="L6" s="108" t="s">
        <v>140</v>
      </c>
      <c r="M6" s="108" t="s">
        <v>141</v>
      </c>
      <c r="N6" s="101"/>
      <c r="O6" s="101"/>
      <c r="P6" s="101"/>
      <c r="Q6" s="101"/>
      <c r="R6" s="101"/>
      <c r="S6" s="101"/>
      <c r="T6" s="103"/>
      <c r="U6" s="103"/>
      <c r="V6" s="103"/>
      <c r="W6" s="5"/>
      <c r="X6" s="5"/>
      <c r="Y6" s="5"/>
      <c r="Z6" s="5"/>
      <c r="AA6" s="5"/>
      <c r="AB6" s="5"/>
      <c r="AC6" s="5"/>
      <c r="AD6" s="5"/>
      <c r="AE6" s="5"/>
      <c r="AF6" s="5"/>
      <c r="AG6" s="5"/>
      <c r="AH6" s="5"/>
      <c r="AI6" s="5"/>
      <c r="AJ6" s="5"/>
      <c r="AK6" s="5"/>
      <c r="AL6" s="5"/>
      <c r="AM6" s="5"/>
      <c r="AN6" s="5"/>
      <c r="AO6" s="5"/>
      <c r="AP6" s="5"/>
      <c r="AQ6" s="5"/>
    </row>
    <row r="7" spans="1:43" s="2" customFormat="1" ht="77.45" customHeight="1">
      <c r="A7" s="328"/>
      <c r="B7" s="40" t="s">
        <v>142</v>
      </c>
      <c r="C7" s="97" t="s">
        <v>143</v>
      </c>
      <c r="D7" s="97" t="s">
        <v>144</v>
      </c>
      <c r="E7" s="99" t="s">
        <v>131</v>
      </c>
      <c r="F7" s="114" t="s">
        <v>145</v>
      </c>
      <c r="G7" s="99"/>
      <c r="H7" s="99"/>
      <c r="I7" s="99"/>
      <c r="J7" s="99"/>
      <c r="K7" s="104" t="s">
        <v>146</v>
      </c>
      <c r="L7" s="111" t="s">
        <v>147</v>
      </c>
      <c r="M7" s="109" t="s">
        <v>147</v>
      </c>
      <c r="N7" s="101"/>
      <c r="O7" s="101"/>
      <c r="P7" s="101"/>
      <c r="Q7" s="101"/>
      <c r="R7" s="101"/>
      <c r="S7" s="101"/>
      <c r="T7" s="103"/>
      <c r="U7" s="103"/>
      <c r="V7" s="103"/>
      <c r="W7" s="5"/>
      <c r="X7" s="5"/>
      <c r="Y7" s="5"/>
      <c r="Z7" s="5"/>
      <c r="AA7" s="5"/>
      <c r="AB7" s="5"/>
      <c r="AC7" s="5"/>
      <c r="AD7" s="5"/>
      <c r="AE7" s="5"/>
      <c r="AF7" s="5"/>
      <c r="AG7" s="5"/>
      <c r="AH7" s="5"/>
      <c r="AI7" s="5"/>
      <c r="AJ7" s="5"/>
      <c r="AK7" s="5"/>
      <c r="AL7" s="5"/>
      <c r="AM7" s="5"/>
      <c r="AN7" s="5"/>
      <c r="AO7" s="5"/>
      <c r="AP7" s="5"/>
      <c r="AQ7" s="5"/>
    </row>
    <row r="8" spans="1:43" s="2" customFormat="1" ht="77.45" customHeight="1">
      <c r="A8" s="328"/>
      <c r="B8" s="41" t="s">
        <v>148</v>
      </c>
      <c r="C8" s="97" t="s">
        <v>149</v>
      </c>
      <c r="D8" s="97" t="s">
        <v>150</v>
      </c>
      <c r="E8" s="99" t="s">
        <v>151</v>
      </c>
      <c r="F8" s="114" t="s">
        <v>152</v>
      </c>
      <c r="G8" s="99"/>
      <c r="H8" s="99"/>
      <c r="I8" s="99"/>
      <c r="J8" s="99"/>
      <c r="K8" s="110" t="s">
        <v>153</v>
      </c>
      <c r="L8" s="111" t="s">
        <v>154</v>
      </c>
      <c r="M8" s="112" t="s">
        <v>154</v>
      </c>
      <c r="N8" s="101"/>
      <c r="O8" s="101"/>
      <c r="P8" s="101"/>
      <c r="Q8" s="101"/>
      <c r="R8" s="101"/>
      <c r="S8" s="101"/>
      <c r="T8" s="103"/>
      <c r="U8" s="103"/>
      <c r="V8" s="103"/>
      <c r="W8" s="5"/>
      <c r="X8" s="5"/>
      <c r="Y8" s="5"/>
      <c r="Z8" s="5"/>
      <c r="AA8" s="5"/>
      <c r="AB8" s="5"/>
      <c r="AC8" s="5"/>
      <c r="AD8" s="5"/>
      <c r="AE8" s="5"/>
      <c r="AF8" s="5"/>
      <c r="AG8" s="5"/>
      <c r="AH8" s="5"/>
      <c r="AI8" s="5"/>
      <c r="AJ8" s="5"/>
      <c r="AK8" s="5"/>
      <c r="AL8" s="5"/>
      <c r="AM8" s="5"/>
      <c r="AN8" s="5"/>
      <c r="AO8" s="5"/>
      <c r="AP8" s="5"/>
      <c r="AQ8" s="5"/>
    </row>
    <row r="9" spans="1:43" s="2" customFormat="1" ht="77.45" customHeight="1">
      <c r="A9" s="328"/>
      <c r="B9" s="41" t="s">
        <v>155</v>
      </c>
      <c r="C9" s="97" t="s">
        <v>156</v>
      </c>
      <c r="D9" s="97" t="s">
        <v>157</v>
      </c>
      <c r="E9" s="99" t="s">
        <v>131</v>
      </c>
      <c r="F9" s="114" t="s">
        <v>158</v>
      </c>
      <c r="G9" s="99"/>
      <c r="H9" s="99"/>
      <c r="I9" s="99"/>
      <c r="J9" s="99"/>
      <c r="K9" s="110" t="s">
        <v>159</v>
      </c>
      <c r="L9" s="113" t="s">
        <v>160</v>
      </c>
      <c r="M9" s="113" t="s">
        <v>161</v>
      </c>
      <c r="N9" s="101"/>
      <c r="O9" s="101"/>
      <c r="P9" s="101"/>
      <c r="Q9" s="101"/>
      <c r="R9" s="101"/>
      <c r="S9" s="101"/>
      <c r="T9" s="103"/>
      <c r="U9" s="103"/>
      <c r="V9" s="103"/>
      <c r="W9" s="5"/>
      <c r="X9" s="5"/>
      <c r="Y9" s="5"/>
      <c r="Z9" s="5"/>
      <c r="AA9" s="5"/>
      <c r="AB9" s="5"/>
      <c r="AC9" s="5"/>
      <c r="AD9" s="5"/>
      <c r="AE9" s="5"/>
      <c r="AF9" s="5"/>
      <c r="AG9" s="5"/>
      <c r="AH9" s="5"/>
      <c r="AI9" s="5"/>
      <c r="AJ9" s="5"/>
      <c r="AK9" s="5"/>
      <c r="AL9" s="5"/>
      <c r="AM9" s="5"/>
      <c r="AN9" s="5"/>
      <c r="AO9" s="5"/>
      <c r="AP9" s="5"/>
      <c r="AQ9" s="5"/>
    </row>
    <row r="10" spans="1:43" s="2" customFormat="1" ht="74.099999999999994" customHeight="1">
      <c r="A10" s="325" t="s">
        <v>162</v>
      </c>
      <c r="B10" s="42" t="s">
        <v>163</v>
      </c>
      <c r="C10" s="39" t="s">
        <v>164</v>
      </c>
      <c r="D10" s="50">
        <v>0.1</v>
      </c>
      <c r="E10" s="49" t="s">
        <v>165</v>
      </c>
      <c r="F10" s="49" t="s">
        <v>166</v>
      </c>
      <c r="G10" s="49"/>
      <c r="H10" s="49"/>
      <c r="I10" s="49"/>
      <c r="J10" s="49"/>
      <c r="K10" s="96">
        <v>8.3299999999999999E-2</v>
      </c>
      <c r="L10" s="94" t="s">
        <v>167</v>
      </c>
      <c r="M10" s="94" t="s">
        <v>168</v>
      </c>
      <c r="N10" s="12"/>
      <c r="O10" s="12"/>
      <c r="P10" s="12"/>
      <c r="Q10" s="12"/>
      <c r="R10" s="12"/>
      <c r="S10" s="12"/>
      <c r="T10" s="53"/>
      <c r="U10" s="53"/>
      <c r="V10" s="53"/>
      <c r="W10" s="5"/>
      <c r="X10" s="5"/>
      <c r="Y10" s="5"/>
      <c r="Z10" s="5"/>
      <c r="AA10" s="5"/>
      <c r="AB10" s="5"/>
      <c r="AC10" s="5"/>
      <c r="AD10" s="5"/>
      <c r="AE10" s="5"/>
      <c r="AF10" s="5"/>
      <c r="AG10" s="5"/>
      <c r="AH10" s="5"/>
      <c r="AI10" s="5"/>
      <c r="AJ10" s="5"/>
      <c r="AK10" s="5"/>
      <c r="AL10" s="5"/>
      <c r="AM10" s="5"/>
      <c r="AN10" s="5"/>
      <c r="AO10" s="5"/>
      <c r="AP10" s="5"/>
      <c r="AQ10" s="5"/>
    </row>
    <row r="11" spans="1:43" s="2" customFormat="1" ht="74.099999999999994" customHeight="1">
      <c r="A11" s="325"/>
      <c r="B11" s="42" t="s">
        <v>169</v>
      </c>
      <c r="C11" s="39" t="s">
        <v>170</v>
      </c>
      <c r="D11" s="39" t="s">
        <v>171</v>
      </c>
      <c r="E11" s="49" t="s">
        <v>165</v>
      </c>
      <c r="F11" s="49" t="s">
        <v>172</v>
      </c>
      <c r="G11" s="49"/>
      <c r="H11" s="49"/>
      <c r="I11" s="49"/>
      <c r="J11" s="49"/>
      <c r="K11" s="96" t="s">
        <v>173</v>
      </c>
      <c r="L11" s="94" t="s">
        <v>174</v>
      </c>
      <c r="M11" s="94" t="s">
        <v>175</v>
      </c>
      <c r="N11" s="12"/>
      <c r="O11" s="12"/>
      <c r="P11" s="12"/>
      <c r="Q11" s="12"/>
      <c r="R11" s="12"/>
      <c r="S11" s="12"/>
      <c r="T11" s="53"/>
      <c r="U11" s="53"/>
      <c r="V11" s="53"/>
      <c r="W11" s="5"/>
      <c r="X11" s="5"/>
      <c r="Y11" s="5"/>
      <c r="Z11" s="5"/>
      <c r="AA11" s="5"/>
      <c r="AB11" s="5"/>
      <c r="AC11" s="5"/>
      <c r="AD11" s="5"/>
      <c r="AE11" s="5"/>
      <c r="AF11" s="5"/>
      <c r="AG11" s="5"/>
      <c r="AH11" s="5"/>
      <c r="AI11" s="5"/>
      <c r="AJ11" s="5"/>
      <c r="AK11" s="5"/>
      <c r="AL11" s="5"/>
      <c r="AM11" s="5"/>
      <c r="AN11" s="5"/>
      <c r="AO11" s="5"/>
      <c r="AP11" s="5"/>
      <c r="AQ11" s="5"/>
    </row>
    <row r="12" spans="1:43" s="2" customFormat="1" ht="74.099999999999994" customHeight="1">
      <c r="A12" s="325"/>
      <c r="B12" s="42" t="s">
        <v>176</v>
      </c>
      <c r="C12" s="39" t="s">
        <v>177</v>
      </c>
      <c r="D12" s="50">
        <v>0.95</v>
      </c>
      <c r="E12" s="49" t="s">
        <v>165</v>
      </c>
      <c r="F12" s="49" t="s">
        <v>178</v>
      </c>
      <c r="G12" s="49"/>
      <c r="H12" s="49"/>
      <c r="I12" s="49"/>
      <c r="J12" s="49"/>
      <c r="K12" s="96" t="s">
        <v>179</v>
      </c>
      <c r="L12" s="94" t="s">
        <v>180</v>
      </c>
      <c r="M12" s="94" t="s">
        <v>181</v>
      </c>
      <c r="N12" s="12"/>
      <c r="O12" s="12"/>
      <c r="P12" s="12"/>
      <c r="Q12" s="12"/>
      <c r="R12" s="12"/>
      <c r="S12" s="12"/>
      <c r="T12" s="53"/>
      <c r="U12" s="53"/>
      <c r="V12" s="53"/>
      <c r="W12" s="5"/>
      <c r="X12" s="5"/>
      <c r="Y12" s="5"/>
      <c r="Z12" s="5"/>
      <c r="AA12" s="5"/>
      <c r="AB12" s="5"/>
      <c r="AC12" s="5"/>
      <c r="AD12" s="5"/>
      <c r="AE12" s="5"/>
      <c r="AF12" s="5"/>
      <c r="AG12" s="5"/>
      <c r="AH12" s="5"/>
      <c r="AI12" s="5"/>
      <c r="AJ12" s="5"/>
      <c r="AK12" s="5"/>
      <c r="AL12" s="5"/>
      <c r="AM12" s="5"/>
      <c r="AN12" s="5"/>
      <c r="AO12" s="5"/>
      <c r="AP12" s="5"/>
      <c r="AQ12" s="5"/>
    </row>
    <row r="13" spans="1:43" s="2" customFormat="1" ht="74.099999999999994" customHeight="1">
      <c r="A13" s="325"/>
      <c r="B13" s="77" t="s">
        <v>182</v>
      </c>
      <c r="C13" s="78" t="s">
        <v>183</v>
      </c>
      <c r="D13" s="50">
        <v>0.95</v>
      </c>
      <c r="E13" s="49" t="s">
        <v>165</v>
      </c>
      <c r="F13" s="49" t="s">
        <v>184</v>
      </c>
      <c r="G13" s="49"/>
      <c r="H13" s="49"/>
      <c r="I13" s="49"/>
      <c r="J13" s="49"/>
      <c r="K13" s="96" t="s">
        <v>185</v>
      </c>
      <c r="L13" s="94" t="s">
        <v>186</v>
      </c>
      <c r="M13" s="94" t="s">
        <v>187</v>
      </c>
      <c r="N13" s="12"/>
      <c r="O13" s="12"/>
      <c r="P13" s="12"/>
      <c r="Q13" s="12"/>
      <c r="R13" s="12"/>
      <c r="S13" s="12"/>
      <c r="T13" s="53"/>
      <c r="U13" s="53"/>
      <c r="V13" s="53"/>
      <c r="W13" s="5"/>
      <c r="X13" s="5"/>
      <c r="Y13" s="5"/>
      <c r="Z13" s="5"/>
      <c r="AA13" s="5"/>
      <c r="AB13" s="5"/>
      <c r="AC13" s="5"/>
      <c r="AD13" s="5"/>
      <c r="AE13" s="5"/>
      <c r="AF13" s="5"/>
      <c r="AG13" s="5"/>
      <c r="AH13" s="5"/>
      <c r="AI13" s="5"/>
      <c r="AJ13" s="5"/>
      <c r="AK13" s="5"/>
      <c r="AL13" s="5"/>
      <c r="AM13" s="5"/>
      <c r="AN13" s="5"/>
      <c r="AO13" s="5"/>
      <c r="AP13" s="5"/>
      <c r="AQ13" s="5"/>
    </row>
    <row r="14" spans="1:43" s="2" customFormat="1" ht="173.45" customHeight="1">
      <c r="A14" s="326" t="s">
        <v>188</v>
      </c>
      <c r="B14" s="76" t="s">
        <v>189</v>
      </c>
      <c r="C14" s="39" t="s">
        <v>190</v>
      </c>
      <c r="D14" s="39" t="s">
        <v>191</v>
      </c>
      <c r="E14" s="49" t="s">
        <v>192</v>
      </c>
      <c r="F14" s="72" t="s">
        <v>193</v>
      </c>
      <c r="G14" s="49"/>
      <c r="H14" s="49"/>
      <c r="I14" s="49"/>
      <c r="J14" s="49"/>
      <c r="K14" s="115" t="s">
        <v>194</v>
      </c>
      <c r="L14" s="115" t="s">
        <v>195</v>
      </c>
      <c r="M14" s="115" t="s">
        <v>196</v>
      </c>
      <c r="N14" s="12"/>
      <c r="O14" s="12"/>
      <c r="P14" s="12"/>
      <c r="Q14" s="12"/>
      <c r="R14" s="12"/>
      <c r="S14" s="74"/>
      <c r="T14" s="53"/>
      <c r="U14" s="53"/>
      <c r="V14" s="53"/>
      <c r="W14" s="5"/>
      <c r="X14" s="5"/>
      <c r="Y14" s="5"/>
      <c r="Z14" s="5"/>
      <c r="AA14" s="5"/>
      <c r="AB14" s="5"/>
      <c r="AC14" s="5"/>
      <c r="AD14" s="5"/>
      <c r="AE14" s="5"/>
      <c r="AF14" s="5"/>
      <c r="AG14" s="5"/>
      <c r="AH14" s="5"/>
      <c r="AI14" s="5"/>
      <c r="AJ14" s="5"/>
      <c r="AK14" s="5"/>
      <c r="AL14" s="5"/>
      <c r="AM14" s="5"/>
      <c r="AN14" s="5"/>
      <c r="AO14" s="5"/>
      <c r="AP14" s="5"/>
      <c r="AQ14" s="5"/>
    </row>
    <row r="15" spans="1:43" s="2" customFormat="1" ht="99.6" customHeight="1">
      <c r="A15" s="326"/>
      <c r="B15" s="86"/>
      <c r="C15" s="78" t="s">
        <v>197</v>
      </c>
      <c r="D15" s="39" t="s">
        <v>184</v>
      </c>
      <c r="E15" s="39" t="s">
        <v>184</v>
      </c>
      <c r="F15" s="39" t="s">
        <v>184</v>
      </c>
      <c r="G15" s="49" t="s">
        <v>198</v>
      </c>
      <c r="H15" s="49" t="s">
        <v>198</v>
      </c>
      <c r="I15" s="49" t="s">
        <v>198</v>
      </c>
      <c r="J15" s="49" t="s">
        <v>198</v>
      </c>
      <c r="K15" s="49" t="s">
        <v>198</v>
      </c>
      <c r="L15" s="49" t="s">
        <v>198</v>
      </c>
      <c r="M15" s="49" t="s">
        <v>198</v>
      </c>
      <c r="N15" s="49" t="s">
        <v>198</v>
      </c>
      <c r="O15" s="12"/>
      <c r="P15" s="12"/>
      <c r="Q15" s="12"/>
      <c r="R15" s="12"/>
      <c r="S15" s="74"/>
      <c r="T15" s="53"/>
      <c r="U15" s="53"/>
      <c r="V15" s="53"/>
      <c r="W15" s="5"/>
      <c r="X15" s="5"/>
      <c r="Y15" s="5"/>
      <c r="Z15" s="5"/>
      <c r="AA15" s="5"/>
      <c r="AB15" s="5"/>
      <c r="AC15" s="5"/>
      <c r="AD15" s="5"/>
      <c r="AE15" s="5"/>
      <c r="AF15" s="5"/>
      <c r="AG15" s="5"/>
      <c r="AH15" s="5"/>
      <c r="AI15" s="5"/>
      <c r="AJ15" s="5"/>
      <c r="AK15" s="5"/>
      <c r="AL15" s="5"/>
      <c r="AM15" s="5"/>
      <c r="AN15" s="5"/>
      <c r="AO15" s="5"/>
      <c r="AP15" s="5"/>
      <c r="AQ15" s="5"/>
    </row>
    <row r="16" spans="1:43" s="2" customFormat="1" ht="99.6" customHeight="1">
      <c r="A16" s="326"/>
      <c r="B16" s="87"/>
      <c r="C16" s="78" t="s">
        <v>199</v>
      </c>
      <c r="D16" s="39" t="s">
        <v>184</v>
      </c>
      <c r="E16" s="39" t="s">
        <v>184</v>
      </c>
      <c r="F16" s="39" t="s">
        <v>184</v>
      </c>
      <c r="G16" s="49" t="s">
        <v>198</v>
      </c>
      <c r="H16" s="49" t="s">
        <v>198</v>
      </c>
      <c r="I16" s="49" t="s">
        <v>198</v>
      </c>
      <c r="J16" s="49" t="s">
        <v>198</v>
      </c>
      <c r="K16" s="49" t="s">
        <v>198</v>
      </c>
      <c r="L16" s="49" t="s">
        <v>198</v>
      </c>
      <c r="M16" s="49" t="s">
        <v>198</v>
      </c>
      <c r="N16" s="49" t="s">
        <v>198</v>
      </c>
      <c r="O16" s="12"/>
      <c r="P16" s="12"/>
      <c r="Q16" s="12"/>
      <c r="R16" s="12"/>
      <c r="S16" s="12"/>
      <c r="T16" s="53"/>
      <c r="U16" s="53"/>
      <c r="V16" s="53"/>
      <c r="W16" s="5"/>
      <c r="X16" s="5"/>
      <c r="Y16" s="5"/>
      <c r="Z16" s="5"/>
      <c r="AA16" s="5"/>
      <c r="AB16" s="5"/>
      <c r="AC16" s="5"/>
      <c r="AD16" s="5"/>
      <c r="AE16" s="5"/>
      <c r="AF16" s="5"/>
      <c r="AG16" s="5"/>
      <c r="AH16" s="5"/>
      <c r="AI16" s="5"/>
      <c r="AJ16" s="5"/>
      <c r="AK16" s="5"/>
      <c r="AL16" s="5"/>
      <c r="AM16" s="5"/>
      <c r="AN16" s="5"/>
      <c r="AO16" s="5"/>
      <c r="AP16" s="5"/>
      <c r="AQ16" s="5"/>
    </row>
    <row r="17" spans="1:43" s="2" customFormat="1" ht="126.75" customHeight="1">
      <c r="A17" s="326"/>
      <c r="B17" s="322" t="s">
        <v>200</v>
      </c>
      <c r="C17" s="39" t="s">
        <v>201</v>
      </c>
      <c r="D17" s="67" t="s">
        <v>202</v>
      </c>
      <c r="E17" s="49" t="s">
        <v>192</v>
      </c>
      <c r="F17" s="49" t="s">
        <v>203</v>
      </c>
      <c r="G17" s="49"/>
      <c r="H17" s="49"/>
      <c r="I17" s="49"/>
      <c r="J17" s="49"/>
      <c r="K17" s="116" t="s">
        <v>204</v>
      </c>
      <c r="L17" s="116" t="s">
        <v>205</v>
      </c>
      <c r="M17" s="116" t="s">
        <v>206</v>
      </c>
      <c r="N17" s="12"/>
      <c r="O17" s="12"/>
      <c r="P17" s="12"/>
      <c r="Q17" s="12"/>
      <c r="R17" s="12"/>
      <c r="S17" s="75"/>
      <c r="T17" s="53"/>
      <c r="U17" s="53"/>
      <c r="V17" s="53"/>
      <c r="W17" s="5"/>
      <c r="X17" s="5"/>
      <c r="Y17" s="5"/>
      <c r="Z17" s="5"/>
      <c r="AA17" s="5"/>
      <c r="AB17" s="5"/>
      <c r="AC17" s="5"/>
      <c r="AD17" s="5"/>
      <c r="AE17" s="5"/>
      <c r="AF17" s="5"/>
      <c r="AG17" s="5"/>
      <c r="AH17" s="5"/>
      <c r="AI17" s="5"/>
      <c r="AJ17" s="5"/>
      <c r="AK17" s="5"/>
      <c r="AL17" s="5"/>
      <c r="AM17" s="5"/>
      <c r="AN17" s="5"/>
      <c r="AO17" s="5"/>
      <c r="AP17" s="5"/>
      <c r="AQ17" s="5"/>
    </row>
    <row r="18" spans="1:43" s="2" customFormat="1" ht="66.95" customHeight="1">
      <c r="A18" s="326"/>
      <c r="B18" s="324"/>
      <c r="C18" s="70" t="s">
        <v>207</v>
      </c>
      <c r="D18" s="71" t="s">
        <v>208</v>
      </c>
      <c r="E18" s="72" t="s">
        <v>192</v>
      </c>
      <c r="F18" s="72" t="s">
        <v>209</v>
      </c>
      <c r="G18" s="49"/>
      <c r="H18" s="49"/>
      <c r="I18" s="49"/>
      <c r="J18" s="49"/>
      <c r="K18" s="12"/>
      <c r="L18" s="12"/>
      <c r="M18" s="12"/>
      <c r="N18" s="12"/>
      <c r="O18" s="12"/>
      <c r="P18" s="12"/>
      <c r="Q18" s="12"/>
      <c r="R18" s="12"/>
      <c r="S18" s="12"/>
      <c r="T18" s="53"/>
      <c r="U18" s="53"/>
      <c r="V18" s="53"/>
      <c r="W18" s="5"/>
      <c r="X18" s="5"/>
      <c r="Y18" s="5"/>
      <c r="Z18" s="5"/>
      <c r="AA18" s="5"/>
      <c r="AB18" s="5"/>
      <c r="AC18" s="5"/>
      <c r="AD18" s="5"/>
      <c r="AE18" s="5"/>
      <c r="AF18" s="5"/>
      <c r="AG18" s="5"/>
      <c r="AH18" s="5"/>
      <c r="AI18" s="5"/>
      <c r="AJ18" s="5"/>
      <c r="AK18" s="5"/>
      <c r="AL18" s="5"/>
      <c r="AM18" s="5"/>
      <c r="AN18" s="5"/>
      <c r="AO18" s="5"/>
      <c r="AP18" s="5"/>
      <c r="AQ18" s="5"/>
    </row>
    <row r="19" spans="1:43" s="2" customFormat="1" ht="111" customHeight="1">
      <c r="A19" s="326"/>
      <c r="B19" s="43" t="s">
        <v>210</v>
      </c>
      <c r="C19" s="39" t="s">
        <v>211</v>
      </c>
      <c r="D19" s="39" t="s">
        <v>212</v>
      </c>
      <c r="E19" s="49" t="s">
        <v>192</v>
      </c>
      <c r="F19" s="49" t="s">
        <v>213</v>
      </c>
      <c r="G19" s="49"/>
      <c r="H19" s="49"/>
      <c r="I19" s="49"/>
      <c r="J19" s="49"/>
      <c r="K19" s="116" t="s">
        <v>214</v>
      </c>
      <c r="L19" s="116" t="s">
        <v>215</v>
      </c>
      <c r="M19" s="116" t="s">
        <v>216</v>
      </c>
      <c r="N19" s="12"/>
      <c r="O19" s="12"/>
      <c r="P19" s="12"/>
      <c r="Q19" s="12"/>
      <c r="R19" s="12"/>
      <c r="S19" s="12"/>
      <c r="T19" s="53"/>
      <c r="U19" s="53"/>
      <c r="V19" s="53"/>
      <c r="W19" s="5"/>
      <c r="X19" s="5"/>
      <c r="Y19" s="5"/>
      <c r="Z19" s="5"/>
      <c r="AA19" s="5"/>
      <c r="AB19" s="5"/>
      <c r="AC19" s="5"/>
      <c r="AD19" s="5"/>
      <c r="AE19" s="5"/>
      <c r="AF19" s="5"/>
      <c r="AG19" s="5"/>
      <c r="AH19" s="5"/>
      <c r="AI19" s="5"/>
      <c r="AJ19" s="5"/>
      <c r="AK19" s="5"/>
      <c r="AL19" s="5"/>
      <c r="AM19" s="5"/>
      <c r="AN19" s="5"/>
      <c r="AO19" s="5"/>
      <c r="AP19" s="5"/>
      <c r="AQ19" s="5"/>
    </row>
    <row r="20" spans="1:43" s="2" customFormat="1" ht="66.95" customHeight="1">
      <c r="A20" s="326"/>
      <c r="B20" s="76" t="s">
        <v>217</v>
      </c>
      <c r="C20" s="39" t="s">
        <v>218</v>
      </c>
      <c r="D20" s="39" t="s">
        <v>130</v>
      </c>
      <c r="E20" s="49" t="s">
        <v>192</v>
      </c>
      <c r="F20" s="49" t="s">
        <v>219</v>
      </c>
      <c r="G20" s="49"/>
      <c r="H20" s="49"/>
      <c r="I20" s="49"/>
      <c r="J20" s="49"/>
      <c r="K20" s="116" t="s">
        <v>220</v>
      </c>
      <c r="L20" s="94" t="s">
        <v>221</v>
      </c>
      <c r="M20" s="94" t="s">
        <v>222</v>
      </c>
      <c r="N20" s="12"/>
      <c r="O20" s="12"/>
      <c r="P20" s="12"/>
      <c r="Q20" s="12"/>
      <c r="R20" s="12"/>
      <c r="S20" s="12"/>
      <c r="T20" s="53"/>
      <c r="U20" s="53"/>
      <c r="V20" s="53"/>
      <c r="W20" s="5"/>
      <c r="X20" s="5"/>
      <c r="Y20" s="5"/>
      <c r="Z20" s="5"/>
      <c r="AA20" s="5"/>
      <c r="AB20" s="5"/>
      <c r="AC20" s="5"/>
      <c r="AD20" s="5"/>
      <c r="AE20" s="5"/>
      <c r="AF20" s="5"/>
      <c r="AG20" s="5"/>
      <c r="AH20" s="5"/>
      <c r="AI20" s="5"/>
      <c r="AJ20" s="5"/>
      <c r="AK20" s="5"/>
      <c r="AL20" s="5"/>
      <c r="AM20" s="5"/>
      <c r="AN20" s="5"/>
      <c r="AO20" s="5"/>
      <c r="AP20" s="5"/>
      <c r="AQ20" s="5"/>
    </row>
    <row r="21" spans="1:43" s="2" customFormat="1" ht="111" customHeight="1">
      <c r="A21" s="326"/>
      <c r="B21" s="44" t="s">
        <v>223</v>
      </c>
      <c r="C21" s="39" t="s">
        <v>224</v>
      </c>
      <c r="D21" s="79">
        <v>0</v>
      </c>
      <c r="E21" s="49" t="s">
        <v>225</v>
      </c>
      <c r="F21" s="49" t="s">
        <v>226</v>
      </c>
      <c r="G21" s="49"/>
      <c r="H21" s="49"/>
      <c r="I21" s="49"/>
      <c r="J21" s="49"/>
      <c r="K21" s="94" t="s">
        <v>227</v>
      </c>
      <c r="L21" s="94" t="s">
        <v>227</v>
      </c>
      <c r="M21" s="94" t="s">
        <v>228</v>
      </c>
      <c r="N21" s="12"/>
      <c r="O21" s="12"/>
      <c r="P21" s="12"/>
      <c r="Q21" s="12"/>
      <c r="R21" s="12"/>
      <c r="S21" s="12"/>
      <c r="T21" s="53"/>
      <c r="U21" s="53"/>
      <c r="V21" s="53"/>
      <c r="W21" s="5"/>
      <c r="X21" s="5"/>
      <c r="Y21" s="5"/>
      <c r="Z21" s="5"/>
      <c r="AA21" s="5"/>
      <c r="AB21" s="5"/>
      <c r="AC21" s="5"/>
      <c r="AD21" s="5"/>
      <c r="AE21" s="5"/>
      <c r="AF21" s="5"/>
      <c r="AG21" s="5"/>
      <c r="AH21" s="5"/>
      <c r="AI21" s="5"/>
      <c r="AJ21" s="5"/>
      <c r="AK21" s="5"/>
      <c r="AL21" s="5"/>
      <c r="AM21" s="5"/>
      <c r="AN21" s="5"/>
      <c r="AO21" s="5"/>
      <c r="AP21" s="5"/>
      <c r="AQ21" s="5"/>
    </row>
    <row r="22" spans="1:43" s="2" customFormat="1" ht="129" customHeight="1">
      <c r="A22" s="326"/>
      <c r="B22" s="44" t="s">
        <v>229</v>
      </c>
      <c r="C22" s="39" t="s">
        <v>230</v>
      </c>
      <c r="D22" s="39" t="s">
        <v>231</v>
      </c>
      <c r="E22" s="49" t="s">
        <v>192</v>
      </c>
      <c r="F22" s="49" t="s">
        <v>232</v>
      </c>
      <c r="G22" s="49"/>
      <c r="H22" s="49"/>
      <c r="I22" s="49"/>
      <c r="J22" s="49"/>
      <c r="K22" s="116" t="s">
        <v>233</v>
      </c>
      <c r="L22" s="116" t="s">
        <v>234</v>
      </c>
      <c r="M22" s="116" t="s">
        <v>235</v>
      </c>
      <c r="N22" s="12"/>
      <c r="O22" s="12"/>
      <c r="P22" s="12"/>
      <c r="Q22" s="12"/>
      <c r="R22" s="12"/>
      <c r="S22" s="12"/>
      <c r="T22" s="53"/>
      <c r="U22" s="53"/>
      <c r="V22" s="53"/>
      <c r="W22" s="5"/>
      <c r="X22" s="5"/>
      <c r="Y22" s="5"/>
      <c r="Z22" s="5"/>
      <c r="AA22" s="5"/>
      <c r="AB22" s="5"/>
      <c r="AC22" s="5"/>
      <c r="AD22" s="5"/>
      <c r="AE22" s="5"/>
      <c r="AF22" s="5"/>
      <c r="AG22" s="5"/>
      <c r="AH22" s="5"/>
      <c r="AI22" s="5"/>
      <c r="AJ22" s="5"/>
      <c r="AK22" s="5"/>
      <c r="AL22" s="5"/>
      <c r="AM22" s="5"/>
      <c r="AN22" s="5"/>
      <c r="AO22" s="5"/>
      <c r="AP22" s="5"/>
      <c r="AQ22" s="5"/>
    </row>
    <row r="23" spans="1:43" s="2" customFormat="1" ht="132.75" customHeight="1">
      <c r="A23" s="326"/>
      <c r="B23" s="322" t="s">
        <v>236</v>
      </c>
      <c r="C23" s="39" t="s">
        <v>237</v>
      </c>
      <c r="D23" s="39" t="s">
        <v>238</v>
      </c>
      <c r="E23" s="49" t="s">
        <v>239</v>
      </c>
      <c r="F23" s="73" t="s">
        <v>240</v>
      </c>
      <c r="G23" s="49"/>
      <c r="H23" s="49"/>
      <c r="I23" s="49"/>
      <c r="J23" s="49"/>
      <c r="K23" s="116" t="s">
        <v>241</v>
      </c>
      <c r="L23" s="116" t="s">
        <v>242</v>
      </c>
      <c r="M23" s="116" t="s">
        <v>243</v>
      </c>
      <c r="N23" s="12"/>
      <c r="O23" s="12"/>
      <c r="P23" s="12"/>
      <c r="Q23" s="12"/>
      <c r="R23" s="12"/>
      <c r="S23" s="12"/>
      <c r="T23" s="53"/>
      <c r="U23" s="53"/>
      <c r="V23" s="53"/>
      <c r="W23" s="5"/>
      <c r="X23" s="5"/>
      <c r="Y23" s="5"/>
      <c r="Z23" s="5"/>
      <c r="AA23" s="5"/>
      <c r="AB23" s="5"/>
      <c r="AC23" s="5"/>
      <c r="AD23" s="5"/>
      <c r="AE23" s="5"/>
      <c r="AF23" s="5"/>
      <c r="AG23" s="5"/>
      <c r="AH23" s="5"/>
      <c r="AI23" s="5"/>
      <c r="AJ23" s="5"/>
      <c r="AK23" s="5"/>
      <c r="AL23" s="5"/>
      <c r="AM23" s="5"/>
      <c r="AN23" s="5"/>
      <c r="AO23" s="5"/>
      <c r="AP23" s="5"/>
      <c r="AQ23" s="5"/>
    </row>
    <row r="24" spans="1:43" s="2" customFormat="1" ht="120" customHeight="1">
      <c r="A24" s="326"/>
      <c r="B24" s="323"/>
      <c r="C24" s="39" t="s">
        <v>244</v>
      </c>
      <c r="D24" s="39" t="s">
        <v>245</v>
      </c>
      <c r="E24" s="49" t="s">
        <v>239</v>
      </c>
      <c r="F24" s="49" t="s">
        <v>246</v>
      </c>
      <c r="G24" s="49"/>
      <c r="H24" s="49"/>
      <c r="I24" s="49"/>
      <c r="J24" s="49"/>
      <c r="K24" s="116" t="s">
        <v>247</v>
      </c>
      <c r="L24" s="116" t="s">
        <v>242</v>
      </c>
      <c r="M24" s="116" t="s">
        <v>243</v>
      </c>
      <c r="N24" s="12"/>
      <c r="O24" s="12"/>
      <c r="P24" s="12"/>
      <c r="Q24" s="12"/>
      <c r="R24" s="12"/>
      <c r="S24" s="12"/>
      <c r="T24" s="53"/>
      <c r="U24" s="53"/>
      <c r="V24" s="53"/>
      <c r="W24" s="5"/>
      <c r="X24" s="5"/>
      <c r="Y24" s="5"/>
      <c r="Z24" s="5"/>
      <c r="AA24" s="5"/>
      <c r="AB24" s="5"/>
      <c r="AC24" s="5"/>
      <c r="AD24" s="5"/>
      <c r="AE24" s="5"/>
      <c r="AF24" s="5"/>
      <c r="AG24" s="5"/>
      <c r="AH24" s="5"/>
      <c r="AI24" s="5"/>
      <c r="AJ24" s="5"/>
      <c r="AK24" s="5"/>
      <c r="AL24" s="5"/>
      <c r="AM24" s="5"/>
      <c r="AN24" s="5"/>
      <c r="AO24" s="5"/>
      <c r="AP24" s="5"/>
      <c r="AQ24" s="5"/>
    </row>
    <row r="25" spans="1:43" s="2" customFormat="1" ht="185.25" customHeight="1">
      <c r="A25" s="326"/>
      <c r="B25" s="323"/>
      <c r="C25" s="39" t="s">
        <v>248</v>
      </c>
      <c r="D25" s="39" t="s">
        <v>249</v>
      </c>
      <c r="E25" s="49" t="s">
        <v>192</v>
      </c>
      <c r="F25" s="73" t="s">
        <v>250</v>
      </c>
      <c r="G25" s="49"/>
      <c r="H25" s="49"/>
      <c r="I25" s="49"/>
      <c r="J25" s="49"/>
      <c r="K25" s="116" t="s">
        <v>251</v>
      </c>
      <c r="L25" s="116" t="s">
        <v>252</v>
      </c>
      <c r="M25" s="116" t="s">
        <v>253</v>
      </c>
      <c r="N25" s="12"/>
      <c r="O25" s="12"/>
      <c r="P25" s="12"/>
      <c r="Q25" s="12"/>
      <c r="R25" s="12"/>
      <c r="S25" s="12"/>
      <c r="T25" s="53"/>
      <c r="U25" s="53"/>
      <c r="V25" s="53"/>
      <c r="W25" s="5"/>
      <c r="X25" s="5"/>
      <c r="Y25" s="5"/>
      <c r="Z25" s="5"/>
      <c r="AA25" s="5"/>
      <c r="AB25" s="5"/>
      <c r="AC25" s="5"/>
      <c r="AD25" s="5"/>
      <c r="AE25" s="5"/>
      <c r="AF25" s="5"/>
      <c r="AG25" s="5"/>
      <c r="AH25" s="5"/>
      <c r="AI25" s="5"/>
      <c r="AJ25" s="5"/>
      <c r="AK25" s="5"/>
      <c r="AL25" s="5"/>
      <c r="AM25" s="5"/>
      <c r="AN25" s="5"/>
      <c r="AO25" s="5"/>
      <c r="AP25" s="5"/>
      <c r="AQ25" s="5"/>
    </row>
    <row r="26" spans="1:43" s="2" customFormat="1" ht="132.6" customHeight="1">
      <c r="A26" s="326"/>
      <c r="B26" s="323"/>
      <c r="C26" s="39" t="s">
        <v>254</v>
      </c>
      <c r="D26" s="39" t="s">
        <v>255</v>
      </c>
      <c r="E26" s="49" t="s">
        <v>239</v>
      </c>
      <c r="F26" s="49" t="s">
        <v>256</v>
      </c>
      <c r="G26" s="49"/>
      <c r="H26" s="49"/>
      <c r="I26" s="49"/>
      <c r="J26" s="49"/>
      <c r="K26" s="49" t="s">
        <v>257</v>
      </c>
      <c r="L26" s="49" t="s">
        <v>257</v>
      </c>
      <c r="M26" s="49" t="s">
        <v>257</v>
      </c>
      <c r="N26" s="12"/>
      <c r="O26" s="12"/>
      <c r="P26" s="12"/>
      <c r="Q26" s="12"/>
      <c r="R26" s="12"/>
      <c r="S26" s="12"/>
      <c r="T26" s="53"/>
      <c r="U26" s="53"/>
      <c r="V26" s="53"/>
      <c r="W26" s="5"/>
      <c r="X26" s="5"/>
      <c r="Y26" s="5"/>
      <c r="Z26" s="5"/>
      <c r="AA26" s="5"/>
      <c r="AB26" s="5"/>
      <c r="AC26" s="5"/>
      <c r="AD26" s="5"/>
      <c r="AE26" s="5"/>
      <c r="AF26" s="5"/>
      <c r="AG26" s="5"/>
      <c r="AH26" s="5"/>
      <c r="AI26" s="5"/>
      <c r="AJ26" s="5"/>
      <c r="AK26" s="5"/>
      <c r="AL26" s="5"/>
      <c r="AM26" s="5"/>
      <c r="AN26" s="5"/>
      <c r="AO26" s="5"/>
      <c r="AP26" s="5"/>
      <c r="AQ26" s="5"/>
    </row>
    <row r="27" spans="1:43" s="3" customFormat="1">
      <c r="E27" s="7"/>
      <c r="F27" s="7"/>
      <c r="G27" s="7"/>
      <c r="H27" s="7"/>
      <c r="I27" s="7"/>
      <c r="J27" s="7"/>
    </row>
    <row r="28" spans="1:43" s="3" customFormat="1">
      <c r="E28" s="7"/>
      <c r="F28" s="7"/>
      <c r="G28" s="7"/>
      <c r="H28" s="7"/>
      <c r="I28" s="7"/>
      <c r="J28" s="7"/>
    </row>
    <row r="29" spans="1:43" s="3" customFormat="1">
      <c r="E29" s="7"/>
      <c r="F29" s="7"/>
      <c r="G29" s="7"/>
      <c r="H29" s="7"/>
      <c r="I29" s="7"/>
      <c r="J29" s="7"/>
    </row>
    <row r="30" spans="1:43" s="3" customFormat="1">
      <c r="E30" s="7"/>
      <c r="F30" s="7"/>
      <c r="G30" s="7"/>
      <c r="H30" s="7"/>
      <c r="I30" s="7"/>
      <c r="J30" s="7"/>
    </row>
    <row r="31" spans="1:43" s="3" customFormat="1">
      <c r="E31" s="7"/>
      <c r="F31" s="7"/>
      <c r="G31" s="7"/>
      <c r="H31" s="7"/>
      <c r="I31" s="7"/>
      <c r="J31" s="7"/>
    </row>
    <row r="32" spans="1:43" s="3" customFormat="1">
      <c r="E32" s="7"/>
      <c r="F32" s="7"/>
      <c r="G32" s="7"/>
      <c r="H32" s="7"/>
      <c r="I32" s="7"/>
      <c r="J32" s="7"/>
    </row>
    <row r="33" spans="5:10" s="3" customFormat="1">
      <c r="E33" s="7"/>
      <c r="F33" s="7"/>
      <c r="G33" s="7"/>
      <c r="H33" s="7"/>
      <c r="I33" s="7"/>
      <c r="J33" s="7"/>
    </row>
    <row r="34" spans="5:10" s="3" customFormat="1">
      <c r="E34" s="7"/>
      <c r="F34" s="7"/>
      <c r="G34" s="7"/>
      <c r="H34" s="7"/>
      <c r="I34" s="7"/>
      <c r="J34" s="7"/>
    </row>
    <row r="35" spans="5:10" s="3" customFormat="1">
      <c r="E35" s="7"/>
      <c r="F35" s="7"/>
      <c r="G35" s="7"/>
      <c r="H35" s="7"/>
      <c r="I35" s="7"/>
      <c r="J35" s="7"/>
    </row>
    <row r="36" spans="5:10" s="3" customFormat="1">
      <c r="E36" s="7"/>
      <c r="F36" s="7"/>
      <c r="G36" s="7"/>
      <c r="H36" s="7"/>
      <c r="I36" s="7"/>
      <c r="J36" s="7"/>
    </row>
    <row r="37" spans="5:10" s="3" customFormat="1">
      <c r="E37" s="7"/>
      <c r="F37" s="7"/>
      <c r="G37" s="7"/>
      <c r="H37" s="7"/>
      <c r="I37" s="7"/>
      <c r="J37" s="7"/>
    </row>
    <row r="38" spans="5:10" s="3" customFormat="1">
      <c r="E38" s="7"/>
      <c r="F38" s="7"/>
      <c r="G38" s="7"/>
      <c r="H38" s="7"/>
      <c r="I38" s="7"/>
      <c r="J38" s="7"/>
    </row>
    <row r="39" spans="5:10" s="3" customFormat="1">
      <c r="E39" s="7"/>
      <c r="F39" s="7"/>
      <c r="G39" s="7"/>
      <c r="H39" s="7"/>
      <c r="I39" s="7"/>
      <c r="J39" s="7"/>
    </row>
    <row r="40" spans="5:10" s="3" customFormat="1">
      <c r="E40" s="7"/>
      <c r="F40" s="7"/>
      <c r="G40" s="7"/>
      <c r="H40" s="7"/>
      <c r="I40" s="7"/>
      <c r="J40" s="7"/>
    </row>
    <row r="41" spans="5:10" s="3" customFormat="1">
      <c r="E41" s="7"/>
      <c r="F41" s="7"/>
      <c r="G41" s="7"/>
      <c r="H41" s="7"/>
      <c r="I41" s="7"/>
      <c r="J41" s="7"/>
    </row>
    <row r="42" spans="5:10" s="3" customFormat="1">
      <c r="E42" s="7"/>
      <c r="F42" s="7"/>
      <c r="G42" s="7"/>
      <c r="H42" s="7"/>
      <c r="I42" s="7"/>
      <c r="J42" s="7"/>
    </row>
    <row r="43" spans="5:10" s="3" customFormat="1">
      <c r="E43" s="7"/>
      <c r="F43" s="7"/>
      <c r="G43" s="7"/>
      <c r="H43" s="7"/>
      <c r="I43" s="7"/>
      <c r="J43" s="7"/>
    </row>
    <row r="44" spans="5:10" s="3" customFormat="1">
      <c r="E44" s="7"/>
      <c r="F44" s="7"/>
      <c r="G44" s="7"/>
      <c r="H44" s="7"/>
      <c r="I44" s="7"/>
      <c r="J44" s="7"/>
    </row>
    <row r="45" spans="5:10" s="3" customFormat="1">
      <c r="E45" s="7"/>
      <c r="F45" s="7"/>
      <c r="G45" s="7"/>
      <c r="H45" s="7"/>
      <c r="I45" s="7"/>
      <c r="J45" s="7"/>
    </row>
    <row r="46" spans="5:10" s="3" customFormat="1">
      <c r="E46" s="7"/>
      <c r="F46" s="7"/>
      <c r="G46" s="7"/>
      <c r="H46" s="7"/>
      <c r="I46" s="7"/>
      <c r="J46" s="7"/>
    </row>
    <row r="47" spans="5:10" s="3" customFormat="1">
      <c r="E47" s="7"/>
      <c r="F47" s="7"/>
      <c r="G47" s="7"/>
      <c r="H47" s="7"/>
      <c r="I47" s="7"/>
      <c r="J47" s="7"/>
    </row>
    <row r="48" spans="5:10" s="3" customFormat="1">
      <c r="E48" s="7"/>
      <c r="F48" s="7"/>
      <c r="G48" s="7"/>
      <c r="H48" s="7"/>
      <c r="I48" s="7"/>
      <c r="J48" s="7"/>
    </row>
    <row r="49" spans="5:10" s="3" customFormat="1">
      <c r="E49" s="7"/>
      <c r="F49" s="7"/>
      <c r="G49" s="7"/>
      <c r="H49" s="7"/>
      <c r="I49" s="7"/>
      <c r="J49" s="7"/>
    </row>
    <row r="50" spans="5:10" s="3" customFormat="1">
      <c r="E50" s="7"/>
      <c r="F50" s="7"/>
      <c r="G50" s="7"/>
      <c r="H50" s="7"/>
      <c r="I50" s="7"/>
      <c r="J50" s="7"/>
    </row>
    <row r="51" spans="5:10" s="3" customFormat="1">
      <c r="E51" s="7"/>
      <c r="F51" s="7"/>
      <c r="G51" s="7"/>
      <c r="H51" s="7"/>
      <c r="I51" s="7"/>
      <c r="J51" s="7"/>
    </row>
    <row r="52" spans="5:10" s="3" customFormat="1">
      <c r="E52" s="7"/>
      <c r="F52" s="7"/>
      <c r="G52" s="7"/>
      <c r="H52" s="7"/>
      <c r="I52" s="7"/>
      <c r="J52" s="7"/>
    </row>
    <row r="53" spans="5:10" s="3" customFormat="1">
      <c r="E53" s="7"/>
      <c r="F53" s="7"/>
      <c r="G53" s="7"/>
      <c r="H53" s="7"/>
      <c r="I53" s="7"/>
      <c r="J53" s="7"/>
    </row>
  </sheetData>
  <mergeCells count="11">
    <mergeCell ref="B23:B26"/>
    <mergeCell ref="B17:B18"/>
    <mergeCell ref="A10:A13"/>
    <mergeCell ref="A14:A26"/>
    <mergeCell ref="A3:A9"/>
    <mergeCell ref="S1:V1"/>
    <mergeCell ref="K1:N1"/>
    <mergeCell ref="G1:J1"/>
    <mergeCell ref="O1:R1"/>
    <mergeCell ref="B3:B4"/>
    <mergeCell ref="B1:F1"/>
  </mergeCells>
  <hyperlinks>
    <hyperlink ref="AC2" location="'Generating Insights - Guidance'!A1" display="Prompt questions here" xr:uid="{B510CF92-813F-4ECE-936E-854B287A980C}"/>
  </hyperlinks>
  <pageMargins left="0.7" right="0.7" top="0.75" bottom="0.75" header="0.3" footer="0.3"/>
  <pageSetup orientation="portrait" r:id="rId1"/>
  <customProperties>
    <customPr name="EpmWorksheetKeyString_GU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11884-1F2B-4B78-B2D3-E31675017BFC}">
  <dimension ref="A1"/>
  <sheetViews>
    <sheetView workbookViewId="0"/>
  </sheetViews>
  <sheetFormatPr baseColWidth="10" defaultColWidth="9.140625" defaultRowHeight="1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R60"/>
  <sheetViews>
    <sheetView topLeftCell="A46" workbookViewId="0">
      <selection activeCell="A58" sqref="A58"/>
    </sheetView>
  </sheetViews>
  <sheetFormatPr baseColWidth="10" defaultColWidth="8.5703125" defaultRowHeight="15"/>
  <cols>
    <col min="1" max="1" width="17.140625" style="3" customWidth="1"/>
    <col min="2" max="2" width="8.5703125" style="3" customWidth="1"/>
    <col min="3" max="3" width="13.42578125" style="3" customWidth="1"/>
    <col min="4" max="4" width="8.5703125" style="3"/>
    <col min="5" max="5" width="42.85546875" style="3" customWidth="1"/>
    <col min="6" max="6" width="8.5703125" style="3"/>
    <col min="7" max="7" width="33.5703125" style="3" bestFit="1" customWidth="1"/>
    <col min="8" max="8" width="24.5703125" style="3" customWidth="1"/>
    <col min="9" max="9" width="20.5703125" style="3" customWidth="1"/>
    <col min="10" max="16384" width="8.5703125" style="3"/>
  </cols>
  <sheetData>
    <row r="1" spans="1:18" ht="40.5" customHeight="1">
      <c r="A1" s="20" t="s">
        <v>258</v>
      </c>
    </row>
    <row r="5" spans="1:18">
      <c r="A5" s="3" t="s">
        <v>259</v>
      </c>
      <c r="B5" s="3" t="s">
        <v>260</v>
      </c>
    </row>
    <row r="6" spans="1:18">
      <c r="A6" s="3" t="s">
        <v>261</v>
      </c>
      <c r="B6" s="3" t="s">
        <v>262</v>
      </c>
    </row>
    <row r="7" spans="1:18">
      <c r="A7" s="3" t="s">
        <v>263</v>
      </c>
    </row>
    <row r="8" spans="1:18">
      <c r="M8" s="3" t="s">
        <v>264</v>
      </c>
      <c r="R8" s="3" t="s">
        <v>265</v>
      </c>
    </row>
    <row r="9" spans="1:18" ht="27" customHeight="1">
      <c r="A9" s="8" t="s">
        <v>266</v>
      </c>
      <c r="E9" s="13" t="s">
        <v>267</v>
      </c>
      <c r="G9" s="3" t="s">
        <v>268</v>
      </c>
      <c r="H9" s="3" t="s">
        <v>269</v>
      </c>
      <c r="I9" s="3" t="s">
        <v>270</v>
      </c>
      <c r="J9" s="3" t="s">
        <v>271</v>
      </c>
      <c r="K9" s="3">
        <v>5</v>
      </c>
      <c r="M9" s="3" t="s">
        <v>272</v>
      </c>
    </row>
    <row r="10" spans="1:18" ht="27.6" customHeight="1">
      <c r="A10" s="8" t="s">
        <v>273</v>
      </c>
      <c r="E10" s="13" t="s">
        <v>274</v>
      </c>
      <c r="G10" s="3" t="s">
        <v>275</v>
      </c>
      <c r="H10" s="17" t="s">
        <v>276</v>
      </c>
      <c r="I10" s="17" t="s">
        <v>277</v>
      </c>
      <c r="K10" s="3">
        <v>4</v>
      </c>
      <c r="M10" s="3" t="s">
        <v>278</v>
      </c>
    </row>
    <row r="11" spans="1:18" ht="27.95" customHeight="1">
      <c r="A11" s="8" t="s">
        <v>279</v>
      </c>
      <c r="E11" s="13" t="s">
        <v>280</v>
      </c>
      <c r="G11" s="3" t="s">
        <v>281</v>
      </c>
      <c r="H11" s="17" t="s">
        <v>282</v>
      </c>
      <c r="I11" s="17" t="s">
        <v>283</v>
      </c>
      <c r="K11" s="3">
        <v>3</v>
      </c>
      <c r="M11" s="3" t="s">
        <v>284</v>
      </c>
    </row>
    <row r="12" spans="1:18" ht="32.450000000000003" customHeight="1">
      <c r="A12" s="8" t="s">
        <v>285</v>
      </c>
      <c r="E12" s="13" t="s">
        <v>286</v>
      </c>
      <c r="G12" s="3" t="s">
        <v>287</v>
      </c>
      <c r="H12" s="17" t="s">
        <v>288</v>
      </c>
      <c r="I12" s="17" t="s">
        <v>289</v>
      </c>
      <c r="K12" s="3">
        <v>2</v>
      </c>
      <c r="M12" s="3" t="s">
        <v>290</v>
      </c>
    </row>
    <row r="13" spans="1:18" ht="31.5" customHeight="1">
      <c r="A13" s="9" t="s">
        <v>291</v>
      </c>
      <c r="E13" s="13" t="s">
        <v>292</v>
      </c>
      <c r="G13" s="3" t="s">
        <v>293</v>
      </c>
      <c r="H13" s="17" t="s">
        <v>294</v>
      </c>
      <c r="I13" s="17" t="s">
        <v>295</v>
      </c>
      <c r="K13" s="3">
        <v>1</v>
      </c>
      <c r="M13" s="3" t="s">
        <v>296</v>
      </c>
    </row>
    <row r="14" spans="1:18" ht="34.5" customHeight="1">
      <c r="E14" s="13" t="s">
        <v>297</v>
      </c>
      <c r="G14" s="3" t="s">
        <v>298</v>
      </c>
      <c r="H14" s="17" t="s">
        <v>299</v>
      </c>
      <c r="I14" s="17" t="s">
        <v>300</v>
      </c>
      <c r="M14" s="3" t="s">
        <v>301</v>
      </c>
    </row>
    <row r="15" spans="1:18">
      <c r="G15" s="3" t="s">
        <v>302</v>
      </c>
      <c r="H15" s="17" t="s">
        <v>303</v>
      </c>
      <c r="I15" s="17" t="s">
        <v>304</v>
      </c>
      <c r="M15" s="3" t="s">
        <v>305</v>
      </c>
    </row>
    <row r="16" spans="1:18">
      <c r="G16" s="3" t="s">
        <v>306</v>
      </c>
      <c r="H16" s="17" t="s">
        <v>307</v>
      </c>
      <c r="I16" s="17" t="s">
        <v>308</v>
      </c>
      <c r="M16" s="3" t="s">
        <v>309</v>
      </c>
    </row>
    <row r="17" spans="1:13">
      <c r="H17" s="17" t="s">
        <v>310</v>
      </c>
      <c r="I17" s="17" t="s">
        <v>311</v>
      </c>
      <c r="M17" s="3" t="s">
        <v>312</v>
      </c>
    </row>
    <row r="18" spans="1:13">
      <c r="H18" s="17" t="s">
        <v>313</v>
      </c>
      <c r="I18" s="17" t="s">
        <v>314</v>
      </c>
      <c r="M18" s="3" t="s">
        <v>315</v>
      </c>
    </row>
    <row r="19" spans="1:13">
      <c r="H19" s="17" t="s">
        <v>316</v>
      </c>
      <c r="I19" s="17" t="s">
        <v>317</v>
      </c>
      <c r="M19" s="3" t="s">
        <v>318</v>
      </c>
    </row>
    <row r="20" spans="1:13">
      <c r="H20" s="17" t="s">
        <v>319</v>
      </c>
      <c r="I20" s="17" t="s">
        <v>320</v>
      </c>
      <c r="M20" s="3" t="s">
        <v>321</v>
      </c>
    </row>
    <row r="21" spans="1:13">
      <c r="H21" s="17" t="s">
        <v>313</v>
      </c>
      <c r="I21" s="17" t="s">
        <v>322</v>
      </c>
      <c r="M21" s="3" t="s">
        <v>323</v>
      </c>
    </row>
    <row r="22" spans="1:13">
      <c r="H22" s="17" t="s">
        <v>324</v>
      </c>
      <c r="I22" s="17" t="s">
        <v>325</v>
      </c>
      <c r="M22" s="3" t="s">
        <v>326</v>
      </c>
    </row>
    <row r="23" spans="1:13">
      <c r="H23" s="17" t="s">
        <v>306</v>
      </c>
      <c r="I23" s="17" t="s">
        <v>327</v>
      </c>
      <c r="M23" s="3" t="s">
        <v>328</v>
      </c>
    </row>
    <row r="24" spans="1:13">
      <c r="I24" s="17" t="s">
        <v>306</v>
      </c>
    </row>
    <row r="26" spans="1:13">
      <c r="A26" s="25" t="s">
        <v>329</v>
      </c>
      <c r="E26" s="25" t="s">
        <v>329</v>
      </c>
    </row>
    <row r="27" spans="1:13">
      <c r="A27" s="3" t="s">
        <v>330</v>
      </c>
      <c r="B27" s="3" t="s">
        <v>331</v>
      </c>
      <c r="C27" s="3" t="s">
        <v>332</v>
      </c>
      <c r="E27" s="3" t="s">
        <v>333</v>
      </c>
    </row>
    <row r="28" spans="1:13">
      <c r="A28" s="24" t="s">
        <v>334</v>
      </c>
      <c r="B28" s="24" t="s">
        <v>335</v>
      </c>
      <c r="C28" s="3" t="str">
        <f>B28&amp;" "&amp;A28</f>
        <v>Australia (ANO)</v>
      </c>
      <c r="E28" s="3" t="s">
        <v>260</v>
      </c>
    </row>
    <row r="29" spans="1:13">
      <c r="A29" s="24" t="s">
        <v>336</v>
      </c>
      <c r="B29" s="24" t="s">
        <v>337</v>
      </c>
      <c r="C29" s="3" t="str">
        <f t="shared" ref="C29:C50" si="0">B29&amp;" "&amp;A29</f>
        <v>Belgium (BNO)</v>
      </c>
      <c r="E29" s="3" t="s">
        <v>262</v>
      </c>
    </row>
    <row r="30" spans="1:13">
      <c r="A30" s="24" t="s">
        <v>338</v>
      </c>
      <c r="B30" s="24" t="s">
        <v>339</v>
      </c>
      <c r="C30" s="3" t="str">
        <f t="shared" si="0"/>
        <v>Brazil (BRANO)</v>
      </c>
      <c r="E30" s="3" t="s">
        <v>208</v>
      </c>
    </row>
    <row r="31" spans="1:13">
      <c r="A31" s="24" t="s">
        <v>340</v>
      </c>
      <c r="B31" s="24" t="s">
        <v>341</v>
      </c>
      <c r="C31" s="3" t="str">
        <f t="shared" si="0"/>
        <v>Canada (CNO)</v>
      </c>
    </row>
    <row r="32" spans="1:13">
      <c r="A32" s="24" t="s">
        <v>342</v>
      </c>
      <c r="B32" s="24" t="s">
        <v>343</v>
      </c>
      <c r="C32" s="3" t="str">
        <f t="shared" si="0"/>
        <v>Colombia (COLNO)</v>
      </c>
    </row>
    <row r="33" spans="1:3">
      <c r="A33" s="24" t="s">
        <v>344</v>
      </c>
      <c r="B33" s="24" t="s">
        <v>345</v>
      </c>
      <c r="C33" s="3" t="str">
        <f t="shared" si="0"/>
        <v>Denmark (DNO)</v>
      </c>
    </row>
    <row r="34" spans="1:3">
      <c r="A34" s="24" t="s">
        <v>346</v>
      </c>
      <c r="B34" s="24" t="s">
        <v>347</v>
      </c>
      <c r="C34" s="3" t="str">
        <f t="shared" si="0"/>
        <v>Finland (FLNO)</v>
      </c>
    </row>
    <row r="35" spans="1:3">
      <c r="A35" s="24" t="s">
        <v>348</v>
      </c>
      <c r="B35" s="24" t="s">
        <v>349</v>
      </c>
      <c r="C35" s="3" t="str">
        <f t="shared" si="0"/>
        <v>France (FNO)</v>
      </c>
    </row>
    <row r="36" spans="1:3">
      <c r="A36" s="24" t="s">
        <v>350</v>
      </c>
      <c r="B36" s="24" t="s">
        <v>351</v>
      </c>
      <c r="C36" s="3" t="str">
        <f t="shared" si="0"/>
        <v>Germany (GNO)</v>
      </c>
    </row>
    <row r="37" spans="1:3">
      <c r="A37" s="24" t="s">
        <v>352</v>
      </c>
      <c r="B37" s="24" t="s">
        <v>353</v>
      </c>
      <c r="C37" s="3" t="str">
        <f t="shared" si="0"/>
        <v>Hong Kong (HKNO)</v>
      </c>
    </row>
    <row r="38" spans="1:3">
      <c r="A38" s="24" t="s">
        <v>354</v>
      </c>
      <c r="B38" s="24" t="s">
        <v>355</v>
      </c>
      <c r="C38" s="3" t="str">
        <f t="shared" si="0"/>
        <v>India (INDNO)</v>
      </c>
    </row>
    <row r="39" spans="1:3">
      <c r="A39" s="24" t="s">
        <v>356</v>
      </c>
      <c r="B39" s="24" t="s">
        <v>357</v>
      </c>
      <c r="C39" s="3" t="str">
        <f t="shared" si="0"/>
        <v>Indonesia (INDONO)</v>
      </c>
    </row>
    <row r="40" spans="1:3">
      <c r="A40" s="24" t="s">
        <v>358</v>
      </c>
      <c r="B40" s="24" t="s">
        <v>359</v>
      </c>
      <c r="C40" s="3" t="str">
        <f t="shared" si="0"/>
        <v>Ireland (INO)</v>
      </c>
    </row>
    <row r="41" spans="1:3">
      <c r="A41" s="24" t="s">
        <v>360</v>
      </c>
      <c r="B41" s="24" t="s">
        <v>361</v>
      </c>
      <c r="C41" s="3" t="str">
        <f t="shared" si="0"/>
        <v>Japan (JNO)</v>
      </c>
    </row>
    <row r="42" spans="1:3">
      <c r="A42" s="24" t="s">
        <v>362</v>
      </c>
      <c r="B42" s="24" t="s">
        <v>363</v>
      </c>
      <c r="C42" s="3" t="str">
        <f t="shared" si="0"/>
        <v>Korea (KNO)</v>
      </c>
    </row>
    <row r="43" spans="1:3">
      <c r="A43" s="24" t="s">
        <v>364</v>
      </c>
      <c r="B43" s="24" t="s">
        <v>365</v>
      </c>
      <c r="C43" s="3" t="str">
        <f t="shared" si="0"/>
        <v>Netherlands (NLNO)</v>
      </c>
    </row>
    <row r="44" spans="1:3">
      <c r="A44" s="24"/>
      <c r="B44" s="24" t="s">
        <v>366</v>
      </c>
      <c r="C44" s="3" t="str">
        <f t="shared" si="0"/>
        <v xml:space="preserve">Nigeria </v>
      </c>
    </row>
    <row r="45" spans="1:3">
      <c r="A45" s="24" t="s">
        <v>367</v>
      </c>
      <c r="B45" s="24" t="s">
        <v>368</v>
      </c>
      <c r="C45" s="3" t="str">
        <f t="shared" si="0"/>
        <v>Norway (NNO)</v>
      </c>
    </row>
    <row r="46" spans="1:3">
      <c r="A46" s="24" t="s">
        <v>369</v>
      </c>
      <c r="B46" s="24" t="s">
        <v>370</v>
      </c>
      <c r="C46" s="3" t="str">
        <f t="shared" si="0"/>
        <v>Spain (SPNO)</v>
      </c>
    </row>
    <row r="47" spans="1:3">
      <c r="A47" s="24" t="s">
        <v>371</v>
      </c>
      <c r="B47" s="24" t="s">
        <v>372</v>
      </c>
      <c r="C47" s="3" t="str">
        <f t="shared" si="0"/>
        <v>Sweden (SNO)</v>
      </c>
    </row>
    <row r="48" spans="1:3">
      <c r="A48" s="24" t="s">
        <v>373</v>
      </c>
      <c r="B48" s="24" t="s">
        <v>374</v>
      </c>
      <c r="C48" s="3" t="str">
        <f t="shared" si="0"/>
        <v>Switzerland (CHNO)</v>
      </c>
    </row>
    <row r="49" spans="1:3">
      <c r="A49" s="24" t="s">
        <v>375</v>
      </c>
      <c r="B49" s="24" t="s">
        <v>376</v>
      </c>
      <c r="C49" s="3" t="str">
        <f t="shared" si="0"/>
        <v>UK (UKNO)</v>
      </c>
    </row>
    <row r="50" spans="1:3">
      <c r="A50" s="24" t="s">
        <v>377</v>
      </c>
      <c r="B50" s="24" t="s">
        <v>378</v>
      </c>
      <c r="C50" s="3" t="str">
        <f t="shared" si="0"/>
        <v>USA (USNO)</v>
      </c>
    </row>
    <row r="51" spans="1:3">
      <c r="C51" s="3" t="s">
        <v>379</v>
      </c>
    </row>
    <row r="52" spans="1:3">
      <c r="C52" s="3" t="s">
        <v>380</v>
      </c>
    </row>
    <row r="53" spans="1:3">
      <c r="C53" s="3" t="s">
        <v>326</v>
      </c>
    </row>
    <row r="58" spans="1:3" ht="30">
      <c r="A58" s="81" t="s">
        <v>381</v>
      </c>
      <c r="B58" s="3" t="s">
        <v>382</v>
      </c>
    </row>
    <row r="59" spans="1:3">
      <c r="B59" s="3" t="s">
        <v>383</v>
      </c>
    </row>
    <row r="60" spans="1:3">
      <c r="B60" s="3" t="s">
        <v>384</v>
      </c>
    </row>
  </sheetData>
  <sortState ref="M9:M23">
    <sortCondition ref="M9:M23"/>
  </sortState>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EBAF1-327F-4910-A83D-A4986D4C2E3C}">
  <dimension ref="A1:A3"/>
  <sheetViews>
    <sheetView workbookViewId="0"/>
  </sheetViews>
  <sheetFormatPr baseColWidth="10" defaultColWidth="8.85546875" defaultRowHeight="15"/>
  <sheetData>
    <row r="1" spans="1:1">
      <c r="A1" s="16" t="s">
        <v>385</v>
      </c>
    </row>
    <row r="2" spans="1:1">
      <c r="A2" s="16" t="s">
        <v>386</v>
      </c>
    </row>
    <row r="3" spans="1:1">
      <c r="A3" s="16" t="s">
        <v>387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U D A A B Q S w M E F A A C A A g A 6 0 i s V N d + 5 Z a l A A A A 9 g A A A B I A H A B D b 2 5 m a W c v U G F j a 2 F n Z S 5 4 b W w g o h g A K K A U A A A A A A A A A A A A A A A A A A A A A A A A A A A A h Y + 9 D o I w F I V f h X S n 5 c e B k E t J d H C R x M T E u D a l Q i N c D C 2 W d 3 P w k X w F M Y q 6 O Z 7 v f M M 5 9 + s N 8 r F t v I v q j e 4 w I y E N i K d Q d q X G K i O D P f o J y T l s h T y J S n m T j C Y d T Z m R 2 t p z y p h z j r q Y d n 3 F o i A I 2 a H Y 7 G S t W k E + s v 4 v + x q N F S g V 4 b B / j e E R D Y M F j Z N p E 7 A Z Q q H x K 0 R T 9 2 x / I K y G x g 6 9 4 g r 9 9 R L Y H I G 9 P / A H U E s D B B Q A A g A I A O t I r F 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S K x U K I p H u A 4 A A A A R A A A A E w A c A E Z v c m 1 1 b G F z L 1 N l Y 3 R p b 2 4 x L m 0 g o h g A K K A U A A A A A A A A A A A A A A A A A A A A A A A A A A A A K 0 5 N L s n M z 1 M I h t C G 1 g B Q S w E C L Q A U A A I A C A D r S K x U 1 3 7 l l q U A A A D 2 A A A A E g A A A A A A A A A A A A A A A A A A A A A A Q 2 9 u Z m l n L 1 B h Y 2 t h Z 2 U u e G 1 s U E s B A i 0 A F A A C A A g A 6 0 i s V A / K 6 a u k A A A A 6 Q A A A B M A A A A A A A A A A A A A A A A A 8 Q A A A F t D b 2 5 0 Z W 5 0 X 1 R 5 c G V z X S 5 4 b W x Q S w E C L Q A U A A I A C A D r S K x U 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2 v N i 1 f 1 K K E K N h 3 k A Y h a i X w A A A A A C A A A A A A A D Z g A A w A A A A B A A A A D f 9 z X + + n F 7 t V 4 q k E W L q U i E A A A A A A S A A A C g A A A A E A A A A F 3 O m P X v D j f t / 1 G F d i 4 1 k D V Q A A A A f m a U q i K W U U X + / y R f 0 3 t M m z x f G I z y a K H D P 8 w G l u U 9 o E N q n D k 9 Z b Z x g O 9 r o M d O A 6 u j Y s D L M V N z J 6 7 t A T c t g n O B A T G t L d t K z V E p K 0 4 O U 7 u g P Z w U A A A A D o w k j W Z 4 O k T + 9 2 G S Z G Y H f U Y x + / Y = < / D a t a M a s h u p > 
</file>

<file path=customXml/item3.xml><?xml version="1.0" encoding="utf-8"?>
<ct:contentTypeSchema xmlns:ct="http://schemas.microsoft.com/office/2006/metadata/contentType" xmlns:ma="http://schemas.microsoft.com/office/2006/metadata/properties/metaAttributes" ct:_="" ma:_="" ma:contentTypeName="Document" ma:contentTypeID="0x010100692558BEEEB69040BD06CB0DFDEBD904" ma:contentTypeVersion="18" ma:contentTypeDescription="Create a new document." ma:contentTypeScope="" ma:versionID="48cc9b0194004c330d37b40f20a3f8ed">
  <xsd:schema xmlns:xsd="http://www.w3.org/2001/XMLSchema" xmlns:xs="http://www.w3.org/2001/XMLSchema" xmlns:p="http://schemas.microsoft.com/office/2006/metadata/properties" xmlns:ns3="7721b5ed-6571-4b5c-928f-6ed63297ec60" xmlns:ns4="861ea056-2a17-4e23-b762-d99de8e22657" targetNamespace="http://schemas.microsoft.com/office/2006/metadata/properties" ma:root="true" ma:fieldsID="7b2226887669e2fc900c648db9e9947b" ns3:_="" ns4:_="">
    <xsd:import namespace="7721b5ed-6571-4b5c-928f-6ed63297ec60"/>
    <xsd:import namespace="861ea056-2a17-4e23-b762-d99de8e2265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_activity" minOccurs="0"/>
                <xsd:element ref="ns3:MediaServiceObjectDetectorVersions" minOccurs="0"/>
                <xsd:element ref="ns3:MediaServiceSystemTag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21b5ed-6571-4b5c-928f-6ed63297ec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61ea056-2a17-4e23-b762-d99de8e2265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activity xmlns="7721b5ed-6571-4b5c-928f-6ed63297ec60" xsi:nil="true"/>
  </documentManagement>
</p:properties>
</file>

<file path=customXml/itemProps1.xml><?xml version="1.0" encoding="utf-8"?>
<ds:datastoreItem xmlns:ds="http://schemas.openxmlformats.org/officeDocument/2006/customXml" ds:itemID="{8C2D1750-EADE-4219-B44E-22E2F7D27FAB}">
  <ds:schemaRefs>
    <ds:schemaRef ds:uri="http://schemas.microsoft.com/sharepoint/v3/contenttype/forms"/>
  </ds:schemaRefs>
</ds:datastoreItem>
</file>

<file path=customXml/itemProps2.xml><?xml version="1.0" encoding="utf-8"?>
<ds:datastoreItem xmlns:ds="http://schemas.openxmlformats.org/officeDocument/2006/customXml" ds:itemID="{BE0ADFD0-3ACD-4ADA-A707-9AC7DC2B39E6}">
  <ds:schemaRefs>
    <ds:schemaRef ds:uri="http://schemas.microsoft.com/DataMashup"/>
  </ds:schemaRefs>
</ds:datastoreItem>
</file>

<file path=customXml/itemProps3.xml><?xml version="1.0" encoding="utf-8"?>
<ds:datastoreItem xmlns:ds="http://schemas.openxmlformats.org/officeDocument/2006/customXml" ds:itemID="{B04225CA-8FCD-4619-ABDC-DC6BACF45B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21b5ed-6571-4b5c-928f-6ed63297ec60"/>
    <ds:schemaRef ds:uri="861ea056-2a17-4e23-b762-d99de8e226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67ECE74-609C-4CC6-B7C0-150E56B6B619}">
  <ds:schemaRefs>
    <ds:schemaRef ds:uri="http://schemas.microsoft.com/office/infopath/2007/PartnerControls"/>
    <ds:schemaRef ds:uri="http://purl.org/dc/elements/1.1/"/>
    <ds:schemaRef ds:uri="http://schemas.microsoft.com/office/2006/metadata/properties"/>
    <ds:schemaRef ds:uri="http://www.w3.org/XML/1998/namespace"/>
    <ds:schemaRef ds:uri="7721b5ed-6571-4b5c-928f-6ed63297ec60"/>
    <ds:schemaRef ds:uri="http://purl.org/dc/dcmitype/"/>
    <ds:schemaRef ds:uri="http://schemas.microsoft.com/office/2006/documentManagement/types"/>
    <ds:schemaRef ds:uri="http://schemas.openxmlformats.org/package/2006/metadata/core-properties"/>
    <ds:schemaRef ds:uri="861ea056-2a17-4e23-b762-d99de8e22657"/>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Contents</vt:lpstr>
      <vt:lpstr>1. Half Yearly Reflections</vt:lpstr>
      <vt:lpstr>2. Feedback Survey (optional)</vt:lpstr>
      <vt:lpstr>3. Management Objectives</vt:lpstr>
      <vt:lpstr>4. Project Results</vt:lpstr>
      <vt:lpstr>5. Organisational KPIs </vt:lpstr>
      <vt:lpstr>Sheet1</vt:lpstr>
      <vt:lpstr>Data</vt:lpstr>
      <vt:lpstr>External</vt:lpstr>
      <vt:lpstr>Internal</vt:lpstr>
    </vt:vector>
  </TitlesOfParts>
  <Manager/>
  <Company>Plan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GLO-FY21_CO_Quarterly_Report_Template-Final-IO-Eng-Aug20</dc:title>
  <dc:subject/>
  <dc:creator>Rowley, Marianne</dc:creator>
  <cp:keywords/>
  <dc:description/>
  <cp:lastModifiedBy>Patricio Tobar</cp:lastModifiedBy>
  <cp:revision/>
  <dcterms:created xsi:type="dcterms:W3CDTF">2017-07-20T14:36:46Z</dcterms:created>
  <dcterms:modified xsi:type="dcterms:W3CDTF">2026-02-23T14:34:09Z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0x010100692558BEEEB69040BD06CB0DFDEBD904</vt:lpwstr>
  </property>
  <property fmtid="{D5CDD505-2E9C-101B-9397-08002B2CF9AE}" pid="3" name="_dlc_policyId">
    <vt:lpwstr>0x010100EDA1ED0CC29E40D1BD7FFB599015EB2800CCA6EA59C478814390B1D4C80C5D97EF01002DA74C0E15BC30429B1DF59495A43AC0|-813679133</vt:lpwstr>
  </property>
  <property fmtid="{D5CDD505-2E9C-101B-9397-08002B2CF9AE}" pid="4" name="ItemRetentionFormula">
    <vt:lpwstr>&lt;formula id="Microsoft.Office.RecordsManagement.PolicyFeatures.Expiration.Formula.BuiltIn"&gt;&lt;number&gt;2&lt;/number&gt;&lt;property&gt;PlanDocumentDate&lt;/property&gt;&lt;propertyId&gt;42aaa5b2-3d2b-47bb-9746-c7f175c97cca&lt;/propertyId&gt;&lt;period&gt;years&lt;/period&gt;&lt;/formula&gt;</vt:lpwstr>
  </property>
  <property fmtid="{D5CDD505-2E9C-101B-9397-08002B2CF9AE}" pid="5" name="_dlc_DocIdItemGuid">
    <vt:lpwstr>e98d0246-35a7-4f56-af59-18721c9a977a</vt:lpwstr>
  </property>
  <property fmtid="{D5CDD505-2E9C-101B-9397-08002B2CF9AE}" pid="6" name="PlanRegions">
    <vt:lpwstr/>
  </property>
  <property fmtid="{D5CDD505-2E9C-101B-9397-08002B2CF9AE}" pid="7" name="PlanDocumentType">
    <vt:lpwstr>375;#PQP Guidance|f2697fb9-51ea-4fd1-8068-37b1ad4a437b</vt:lpwstr>
  </property>
  <property fmtid="{D5CDD505-2E9C-101B-9397-08002B2CF9AE}" pid="8" name="PlanKeywords">
    <vt:lpwstr/>
  </property>
  <property fmtid="{D5CDD505-2E9C-101B-9397-08002B2CF9AE}" pid="9" name="TaxCatchAll">
    <vt:lpwstr>1218;#Quarterly Management Report|98e03667-d016-41f1-b265-7a4a888af3f7;#15;#ARO|49756ea9-14f8-4463-8952-1a91efae7903</vt:lpwstr>
  </property>
  <property fmtid="{D5CDD505-2E9C-101B-9397-08002B2CF9AE}" pid="10" name="Plan Work Areas">
    <vt:lpwstr/>
  </property>
  <property fmtid="{D5CDD505-2E9C-101B-9397-08002B2CF9AE}" pid="11" name="Order">
    <vt:r8>7300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y fmtid="{D5CDD505-2E9C-101B-9397-08002B2CF9AE}" pid="18" name="MediaServiceImageTags">
    <vt:lpwstr/>
  </property>
</Properties>
</file>