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fileSharing readOnlyRecommended="1"/>
  <workbookPr codeName="ThisWorkbook" defaultThemeVersion="166925"/>
  <mc:AlternateContent xmlns:mc="http://schemas.openxmlformats.org/markup-compatibility/2006">
    <mc:Choice Requires="x15">
      <x15ac:absPath xmlns:x15ac="http://schemas.microsoft.com/office/spreadsheetml/2010/11/ac" url="C:\Users\ptobar.ECUA\OneDrive - Plan International\FY26\REPORTE AL MINISTERIO\PTOBAR\"/>
    </mc:Choice>
  </mc:AlternateContent>
  <xr:revisionPtr revIDLastSave="118" documentId="8_{AF3F7C4A-D74A-4871-A5DF-4995EA05B5D0}" xr6:coauthVersionLast="36" xr6:coauthVersionMax="47" xr10:uidLastSave="{D256F525-C90D-4E5C-A7D9-E451678C2792}"/>
  <bookViews>
    <workbookView xWindow="0" yWindow="0" windowWidth="20490" windowHeight="9630" tabRatio="779" firstSheet="4" activeTab="5" xr2:uid="{00000000-000D-0000-FFFF-FFFF00000000}"/>
  </bookViews>
  <sheets>
    <sheet name="Table of Content &amp; Instructions" sheetId="19" state="hidden" r:id="rId1"/>
    <sheet name="COs and RHs FY25 Timeline" sheetId="30" state="hidden" r:id="rId2"/>
    <sheet name="Checklist (for review)" sheetId="27" state="hidden" r:id="rId3"/>
    <sheet name="Plan in Numbers" sheetId="18" state="hidden" r:id="rId4"/>
    <sheet name="Plan en Números" sheetId="31" r:id="rId5"/>
    <sheet name="Beneficiarios Proyectos 2025" sheetId="7" r:id="rId6"/>
    <sheet name="Coding" sheetId="14" state="hidden" r:id="rId7"/>
  </sheets>
  <definedNames>
    <definedName name="_xlnm._FilterDatabase" localSheetId="6" hidden="1">Coding!$E$1:$E$1</definedName>
    <definedName name="objective">Coding!#REF!</definedName>
    <definedName name="Objective_1.1">Coding!#REF!</definedName>
    <definedName name="Objective_1.2">Coding!#REF!</definedName>
    <definedName name="Objective_1.3">Coding!#REF!</definedName>
    <definedName name="Objective_1.4">Coding!#REF!</definedName>
    <definedName name="Objective_1.5">Coding!#REF!</definedName>
    <definedName name="Objective_2.1">Coding!#REF!</definedName>
    <definedName name="Objective_2.2">Coding!#REF!</definedName>
    <definedName name="Objective_2.3">Coding!#REF!</definedName>
    <definedName name="Objective_2.4">Coding!#REF!</definedName>
    <definedName name="Objective_2.5">Coding!#REF!</definedName>
    <definedName name="Objective_3.1">Coding!#REF!</definedName>
    <definedName name="Objective_3.2">Coding!#REF!</definedName>
    <definedName name="Objective_3.3">Coding!#REF!</definedName>
    <definedName name="Objective_4.1">Coding!#REF!</definedName>
    <definedName name="Objective_4.2">Coding!#REF!</definedName>
    <definedName name="Objective_4.3">Coding!#REF!</definedName>
    <definedName name="Objective_4.4">Coding!#REF!</definedName>
    <definedName name="Objective_4.5">Coding!#REF!</definedName>
    <definedName name="Objective_5.1">Coding!#REF!</definedName>
    <definedName name="Objective_5.2">Coding!#REF!</definedName>
    <definedName name="Objective_5.3">Coding!#REF!</definedName>
    <definedName name="Objective_5.4">Coding!#REF!</definedName>
    <definedName name="Objective_6.1">Coding!#REF!</definedName>
    <definedName name="Objective_6.2">Coding!#REF!</definedName>
    <definedName name="Objective_6.3">Coding!#REF!</definedName>
    <definedName name="Objective_6.4">Coding!#REF!</definedName>
    <definedName name="Objective_6.5">Coding!#REF!</definedName>
    <definedName name="Objective_7.1">Coding!#REF!</definedName>
    <definedName name="Objective_7.2">Coding!#REF!</definedName>
    <definedName name="Objective_7.3">Coding!#REF!</definedName>
    <definedName name="Objective_8.1">Coding!#REF!</definedName>
    <definedName name="Objective_8.2">Coding!#REF!</definedName>
    <definedName name="Objective_8.3">Coding!#REF!</definedName>
    <definedName name="Objective_8.4">Coding!#REF!</definedName>
    <definedName name="Objective_8.5">Coding!#REF!</definedName>
    <definedName name="Objective_8.6">Coding!#REF!</definedName>
    <definedName name="Objective_8.7">Coding!#REF!</definedName>
    <definedName name="Objective1.1">Coding!#REF!</definedName>
    <definedName name="Objective1.2">Coding!#REF!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 i="7" l="1"/>
  <c r="L22" i="7"/>
  <c r="J22" i="7"/>
  <c r="I22" i="7"/>
  <c r="G22" i="7"/>
  <c r="F22" i="7"/>
  <c r="D22" i="7"/>
  <c r="C22" i="7"/>
  <c r="C25" i="31" l="1"/>
  <c r="C24" i="31"/>
  <c r="C22" i="31"/>
  <c r="C20" i="31"/>
  <c r="C19" i="31"/>
  <c r="C17" i="31"/>
  <c r="C16" i="31"/>
  <c r="C15" i="31"/>
  <c r="C14" i="31"/>
  <c r="C13" i="31"/>
  <c r="C12" i="31"/>
  <c r="C11" i="31"/>
  <c r="C10" i="31"/>
  <c r="C8" i="31"/>
  <c r="C7" i="31"/>
  <c r="B10"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Patricio Tobar</author>
    <author>tc={5D27A4DB-608E-44AB-999C-50AB33501E62}</author>
  </authors>
  <commentList>
    <comment ref="C4" authorId="0" shapeId="0" xr:uid="{C750F057-74FD-4AF9-9803-02A17AF4FA16}">
      <text>
        <r>
          <rPr>
            <b/>
            <sz val="9"/>
            <color indexed="81"/>
            <rFont val="Tahoma"/>
            <charset val="1"/>
          </rPr>
          <t>Fuente Reporte Anual FY25</t>
        </r>
      </text>
    </comment>
    <comment ref="Q8" authorId="1" shapeId="0" xr:uid="{5D27A4DB-608E-44AB-999C-50AB33501E6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Estas 6 corresponden al proyecto de DCI financiado por REDNI, tenemos madres de 6 sectores no patrocinadas, participantes del proyecto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Patricio Tobar</author>
  </authors>
  <commentList>
    <comment ref="C22" authorId="0" shapeId="0" xr:uid="{1FD7BF5C-74C1-4560-AA82-DECE2DA34832}">
      <text>
        <r>
          <rPr>
            <b/>
            <sz val="9"/>
            <color indexed="81"/>
            <rFont val="Tahoma"/>
            <charset val="1"/>
          </rPr>
          <t>Cifras de SRHR incluidas en PfV para evitar doble conteo.</t>
        </r>
        <r>
          <rPr>
            <sz val="9"/>
            <color indexed="81"/>
            <rFont val="Tahoma"/>
            <charset val="1"/>
          </rPr>
          <t xml:space="preserve">
</t>
        </r>
      </text>
    </comment>
    <comment ref="D22" authorId="0" shapeId="0" xr:uid="{5991B778-EB61-495E-A86E-A267633B907E}">
      <text>
        <r>
          <rPr>
            <sz val="9"/>
            <color indexed="81"/>
            <rFont val="Tahoma"/>
            <charset val="1"/>
          </rPr>
          <t xml:space="preserve">Cifras de SRHR incluidas en PfV para evitar doble conteo.
</t>
        </r>
      </text>
    </comment>
    <comment ref="F22" authorId="0" shapeId="0" xr:uid="{2343E3FA-1B7D-46B9-800F-1EA943AF370A}">
      <text>
        <r>
          <rPr>
            <sz val="9"/>
            <color indexed="81"/>
            <rFont val="Tahoma"/>
            <charset val="1"/>
          </rPr>
          <t xml:space="preserve">Cifras de SRHR incluidas en PfV para evitar doble conteo.
</t>
        </r>
      </text>
    </comment>
    <comment ref="G22" authorId="0" shapeId="0" xr:uid="{64C8E8B3-D8EE-485F-AF96-01082417FE68}">
      <text>
        <r>
          <rPr>
            <b/>
            <sz val="9"/>
            <color indexed="81"/>
            <rFont val="Tahoma"/>
            <charset val="1"/>
          </rPr>
          <t xml:space="preserve">Cifras de SRHR incluidas en PfV para evitar doble conteo.
</t>
        </r>
      </text>
    </comment>
  </commentList>
</comments>
</file>

<file path=xl/sharedStrings.xml><?xml version="1.0" encoding="utf-8"?>
<sst xmlns="http://schemas.openxmlformats.org/spreadsheetml/2006/main" count="458" uniqueCount="380">
  <si>
    <t>Submitting office</t>
  </si>
  <si>
    <t>Deadline (upload)</t>
  </si>
  <si>
    <r>
      <t xml:space="preserve">Focal point's name
</t>
    </r>
    <r>
      <rPr>
        <i/>
        <sz val="9"/>
        <color rgb="FFFF0000"/>
        <rFont val="Arial"/>
        <family val="2"/>
      </rPr>
      <t>One person appointed by the office's director or equivalent (CD/ND, etc.)</t>
    </r>
  </si>
  <si>
    <t>enter one person's name</t>
  </si>
  <si>
    <t>Upload instructions</t>
  </si>
  <si>
    <t>Once all the Plan in Numbers and Project Activities are completed, they should be approved by the Country Director and reviewed by the Director of Sub-Region (DSR) or equivalent (for COs). See below for other offices, for both approval and review. 
After approval, they must be uploaded onto the Results-Based Management Library.</t>
  </si>
  <si>
    <t>Focal point's role</t>
  </si>
  <si>
    <t>enter one person's role</t>
  </si>
  <si>
    <t>Reporting entity</t>
  </si>
  <si>
    <t>Approved by</t>
  </si>
  <si>
    <t>Reviewed by</t>
  </si>
  <si>
    <t>Notes</t>
  </si>
  <si>
    <t>Focal point's email address</t>
  </si>
  <si>
    <t xml:space="preserve">enter one person's email </t>
  </si>
  <si>
    <t>Country Office</t>
  </si>
  <si>
    <t>Country Director</t>
  </si>
  <si>
    <r>
      <t>Regional Hub</t>
    </r>
    <r>
      <rPr>
        <i/>
        <sz val="10"/>
        <color rgb="FF000000"/>
        <rFont val="Arial"/>
        <family val="2"/>
      </rPr>
      <t xml:space="preserve"> (DSR or equivalent)</t>
    </r>
  </si>
  <si>
    <t>n/a</t>
  </si>
  <si>
    <r>
      <t>Please keep the naming convention of the title. Only insert your Office name. For example:
GLO-(</t>
    </r>
    <r>
      <rPr>
        <b/>
        <i/>
        <u/>
        <sz val="11"/>
        <color rgb="FFFF0000"/>
        <rFont val="Arial"/>
        <family val="2"/>
      </rPr>
      <t>Planlandia</t>
    </r>
    <r>
      <rPr>
        <b/>
        <i/>
        <sz val="11"/>
        <rFont val="Arial"/>
        <family val="2"/>
      </rPr>
      <t>) Global Annual Reporting_FY25_C2MR_Template-GH-Eng-May25-final</t>
    </r>
  </si>
  <si>
    <t>Field Country National Organisation</t>
  </si>
  <si>
    <r>
      <t xml:space="preserve">National Director </t>
    </r>
    <r>
      <rPr>
        <i/>
        <sz val="10"/>
        <color rgb="FF000000"/>
        <rFont val="Arial"/>
        <family val="2"/>
      </rPr>
      <t>(or relevant authority)</t>
    </r>
  </si>
  <si>
    <t>FCNOs 1/ complete the Annual Reporting like COs, but 2/ Review and approve (i.e. checklist tab) like NOs</t>
  </si>
  <si>
    <t>National Organisation</t>
  </si>
  <si>
    <t>Please download a copy and complete it offline</t>
  </si>
  <si>
    <t>Regional Office</t>
  </si>
  <si>
    <t>Liaison Office</t>
  </si>
  <si>
    <t>Head of Office</t>
  </si>
  <si>
    <t>Click the buttons to navigate through the report</t>
  </si>
  <si>
    <t>Counting 200 Million Reasons</t>
  </si>
  <si>
    <t>Contacts</t>
  </si>
  <si>
    <t>Guidance (Eng)</t>
  </si>
  <si>
    <t>Fra</t>
  </si>
  <si>
    <t>Spa</t>
  </si>
  <si>
    <t>Plan in Numbers</t>
  </si>
  <si>
    <t>Teodor Balint</t>
  </si>
  <si>
    <t>Counting 200 million reasons</t>
  </si>
  <si>
    <t>Link</t>
  </si>
  <si>
    <t>Project Activities</t>
  </si>
  <si>
    <t>DATES (2025)​</t>
  </si>
  <si>
    <t>MILESTONE​ / ACTIVITY</t>
  </si>
  <si>
    <t>FOCAL POINT/S​</t>
  </si>
  <si>
    <t>SUBMITTING OFFICE/S AND ROLE/S​</t>
  </si>
  <si>
    <t>DETAILS​</t>
  </si>
  <si>
    <r>
      <t>May/early-Jun</t>
    </r>
    <r>
      <rPr>
        <sz val="12"/>
        <color rgb="FF000000"/>
        <rFont val="Arial"/>
        <family val="2"/>
      </rPr>
      <t>​</t>
    </r>
  </si>
  <si>
    <t>FY25 Annual Reporting communications sent​</t>
  </si>
  <si>
    <t>Damien Queally (Interim COO)​
GH Performance &amp; Insights​
GH MERL​</t>
  </si>
  <si>
    <t>n/a​</t>
  </si>
  <si>
    <t>FY25 Annual Reporting Planet Page</t>
  </si>
  <si>
    <t>June</t>
  </si>
  <si>
    <t>Orientation sessions set up with Regions and NOs</t>
  </si>
  <si>
    <t>GH MERL</t>
  </si>
  <si>
    <t>Information times and dates will be kept up to date on the FY25 AR Planet site</t>
  </si>
  <si>
    <t>by 11 July</t>
  </si>
  <si>
    <t>Deliver Regional and NOs orientation sessions​</t>
  </si>
  <si>
    <t>GH MERL​
RH M&amp;E Specialists</t>
  </si>
  <si>
    <t>All offices (GH, RHs, COs, FCNOs, LOs, NOs)​</t>
  </si>
  <si>
    <t>Session recordings and PPT will be uploaded onto the FY25 AR Planet site</t>
  </si>
  <si>
    <t>14 – 25 July</t>
  </si>
  <si>
    <r>
      <t>COs/RHs MERL and Influencing staff:</t>
    </r>
    <r>
      <rPr>
        <sz val="10"/>
        <color rgb="FF000000"/>
        <rFont val="Arial"/>
        <family val="2"/>
      </rPr>
      <t>​</t>
    </r>
  </si>
  <si>
    <t>GH MERL​ 
RH M&amp;E Specialists</t>
  </si>
  <si>
    <t>CO/RHs MERL and Influencing staff and HOPs/CMT</t>
  </si>
  <si>
    <t>​</t>
  </si>
  <si>
    <t>1) Have drafted their report ​</t>
  </si>
  <si>
    <t>2) Have submitted and discussed their report with their Heads of Programmes for their review and confirmation of information provided in the report​</t>
  </si>
  <si>
    <r>
      <t>On July 25th</t>
    </r>
    <r>
      <rPr>
        <sz val="10"/>
        <color rgb="FF000000"/>
        <rFont val="Arial"/>
        <family val="2"/>
      </rPr>
      <t>, once steps 1 and 2 above are completed, </t>
    </r>
    <r>
      <rPr>
        <b/>
        <sz val="10"/>
        <color rgb="FF000000"/>
        <rFont val="Arial"/>
        <family val="2"/>
      </rPr>
      <t>COs/RHs submit their reports to their Regional M&amp;E Specialists</t>
    </r>
  </si>
  <si>
    <t>CO/RHs MERL and Influencing staff</t>
  </si>
  <si>
    <r>
      <t>28 Jul – Aug 8</t>
    </r>
    <r>
      <rPr>
        <sz val="12"/>
        <color rgb="FF000000"/>
        <rFont val="Arial"/>
        <family val="2"/>
      </rPr>
      <t>​</t>
    </r>
  </si>
  <si>
    <r>
      <t>Regional M&amp;E Specialists </t>
    </r>
    <r>
      <rPr>
        <sz val="10"/>
        <color rgb="FF000000"/>
        <rFont val="Arial"/>
        <family val="2"/>
      </rPr>
      <t> review and proceed with the quality assurance of COs/RHs’ reports and </t>
    </r>
    <r>
      <rPr>
        <b/>
        <sz val="10"/>
        <color rgb="FF000000"/>
        <rFont val="Arial"/>
        <family val="2"/>
      </rPr>
      <t>send back their comments by August 7</t>
    </r>
    <r>
      <rPr>
        <b/>
        <vertAlign val="superscript"/>
        <sz val="10"/>
        <color rgb="FF000000"/>
        <rFont val="Arial"/>
        <family val="2"/>
      </rPr>
      <t xml:space="preserve">t </t>
    </r>
    <r>
      <rPr>
        <b/>
        <sz val="10"/>
        <color rgb="FF000000"/>
        <rFont val="Arial"/>
        <family val="2"/>
      </rPr>
      <t>at the latest</t>
    </r>
    <r>
      <rPr>
        <sz val="10"/>
        <color rgb="FF000000"/>
        <rFont val="Arial"/>
        <family val="2"/>
      </rPr>
      <t>​</t>
    </r>
  </si>
  <si>
    <t>RH M&amp;E Specialists</t>
  </si>
  <si>
    <r>
      <t>11 - 15 Aug</t>
    </r>
    <r>
      <rPr>
        <sz val="12"/>
        <color rgb="FF000000"/>
        <rFont val="Arial"/>
        <family val="2"/>
      </rPr>
      <t>​</t>
    </r>
  </si>
  <si>
    <r>
      <t>COs/RHs MERL and Influencing staff </t>
    </r>
    <r>
      <rPr>
        <sz val="10"/>
        <color rgb="FF000000"/>
        <rFont val="Arial"/>
        <family val="2"/>
      </rPr>
      <t>review comments from Regional M&amp;E Specialists and update their report. The revised version of their reports must be submitted to </t>
    </r>
    <r>
      <rPr>
        <b/>
        <sz val="10"/>
        <color rgb="FF000000"/>
        <rFont val="Arial"/>
        <family val="2"/>
      </rPr>
      <t>Head of Programmes and Country Directors on August 14</t>
    </r>
    <r>
      <rPr>
        <b/>
        <vertAlign val="superscript"/>
        <sz val="10"/>
        <color rgb="FF000000"/>
        <rFont val="Arial"/>
        <family val="2"/>
      </rPr>
      <t>th</t>
    </r>
    <r>
      <rPr>
        <b/>
        <sz val="10"/>
        <color rgb="FF000000"/>
        <rFont val="Arial"/>
        <family val="2"/>
      </rPr>
      <t> at the latest for approval</t>
    </r>
    <r>
      <rPr>
        <sz val="10"/>
        <color rgb="FF000000"/>
        <rFont val="Arial"/>
        <family val="2"/>
      </rPr>
      <t>.​</t>
    </r>
  </si>
  <si>
    <t>GH MERL
RH M&amp;E Specialists</t>
  </si>
  <si>
    <r>
      <t>18 - 22 Aug</t>
    </r>
    <r>
      <rPr>
        <sz val="12"/>
        <color rgb="FF000000"/>
        <rFont val="Arial"/>
        <family val="2"/>
      </rPr>
      <t>​</t>
    </r>
  </si>
  <si>
    <r>
      <t>COs/RHs MERL and Influencing staff </t>
    </r>
    <r>
      <rPr>
        <sz val="10"/>
        <color rgb="FF000000"/>
        <rFont val="Arial"/>
        <family val="2"/>
      </rPr>
      <t>send their report to </t>
    </r>
    <r>
      <rPr>
        <b/>
        <sz val="10"/>
        <color rgb="FF000000"/>
        <rFont val="Arial"/>
        <family val="2"/>
      </rPr>
      <t>Regional Management.
Regional Management </t>
    </r>
    <r>
      <rPr>
        <sz val="10"/>
        <color rgb="FF000000"/>
        <rFont val="Arial"/>
        <family val="2"/>
      </rPr>
      <t>should have reviewed the report and completed the checklist tab in the report </t>
    </r>
    <r>
      <rPr>
        <b/>
        <sz val="10"/>
        <color rgb="FF000000"/>
        <rFont val="Arial"/>
        <family val="2"/>
      </rPr>
      <t xml:space="preserve">by August 21st at the latest, and they send back the report to COs/RHs.​ </t>
    </r>
  </si>
  <si>
    <t>GH MERL​
RH Management Teams</t>
  </si>
  <si>
    <t>RH Management Teams</t>
  </si>
  <si>
    <r>
      <t>25 - 29 Aug</t>
    </r>
    <r>
      <rPr>
        <sz val="12"/>
        <color rgb="FF000000"/>
        <rFont val="Arial"/>
        <family val="2"/>
      </rPr>
      <t>​</t>
    </r>
  </si>
  <si>
    <r>
      <t>COs/RHs</t>
    </r>
    <r>
      <rPr>
        <sz val="10"/>
        <color rgb="FF000000"/>
        <rFont val="Arial"/>
        <family val="2"/>
      </rPr>
      <t xml:space="preserve"> upload reports onto RBM Library</t>
    </r>
  </si>
  <si>
    <t>GH MERL​
GH Performance &amp; Insights
RH M&amp;E Specialists​</t>
  </si>
  <si>
    <t>MERL / Management Teams across all offices​</t>
  </si>
  <si>
    <t>Uploaded to the Results Based Management Library​</t>
  </si>
  <si>
    <t>FY25 - Annual Reporting Checklist</t>
  </si>
  <si>
    <r>
      <rPr>
        <b/>
        <sz val="12"/>
        <color theme="1"/>
        <rFont val="Calibri"/>
        <family val="2"/>
        <scheme val="minor"/>
      </rPr>
      <t>Submitting office</t>
    </r>
    <r>
      <rPr>
        <sz val="10"/>
        <color theme="1"/>
        <rFont val="Calibri"/>
        <family val="2"/>
        <scheme val="minor"/>
      </rPr>
      <t xml:space="preserve"> </t>
    </r>
    <r>
      <rPr>
        <i/>
        <sz val="9"/>
        <color theme="1"/>
        <rFont val="Calibri"/>
        <family val="2"/>
        <scheme val="minor"/>
      </rPr>
      <t>(cell will be automatically filled in based 
on information in "table of
content &amp; instructions")</t>
    </r>
  </si>
  <si>
    <t>Checklist to be completed by
 the appropriate director (or relevant authority):</t>
  </si>
  <si>
    <t>enter director name</t>
  </si>
  <si>
    <r>
      <rPr>
        <b/>
        <sz val="10"/>
        <color rgb="FF000000"/>
        <rFont val="Calibri"/>
        <family val="2"/>
      </rPr>
      <t>Note:</t>
    </r>
    <r>
      <rPr>
        <sz val="10"/>
        <color rgb="FF000000"/>
        <rFont val="Calibri"/>
        <family val="2"/>
      </rPr>
      <t xml:space="preserve"> </t>
    </r>
    <r>
      <rPr>
        <i/>
        <sz val="10"/>
        <color rgb="FF000000"/>
        <rFont val="Calibri"/>
        <family val="2"/>
      </rPr>
      <t xml:space="preserve">We will consider this checklist as a confirmation that the data is as correct as possible, that all reports have been verified and are true reflections of your office achievements for FY25. The information will be used for our </t>
    </r>
    <r>
      <rPr>
        <i/>
        <u/>
        <sz val="10"/>
        <color rgb="FF000000"/>
        <rFont val="Calibri"/>
        <family val="2"/>
      </rPr>
      <t>Strategic Dashboard report</t>
    </r>
    <r>
      <rPr>
        <i/>
        <sz val="10"/>
        <color rgb="FF000000"/>
        <rFont val="Calibri"/>
        <family val="2"/>
      </rPr>
      <t xml:space="preserve">, submitted to the International Board in September 2025  as well as feeding into additional reports as required (e.g. Global Annual Review) </t>
    </r>
  </si>
  <si>
    <r>
      <rPr>
        <sz val="11"/>
        <color rgb="FF000000"/>
        <rFont val="Calibri"/>
        <family val="2"/>
      </rPr>
      <t>Regional Hub</t>
    </r>
    <r>
      <rPr>
        <i/>
        <sz val="11"/>
        <color rgb="FF000000"/>
        <rFont val="Calibri"/>
        <family val="2"/>
      </rPr>
      <t xml:space="preserve"> (DSR or equivalent)</t>
    </r>
  </si>
  <si>
    <r>
      <t xml:space="preserve">Field Country National Organisation*
</t>
    </r>
    <r>
      <rPr>
        <sz val="10"/>
        <color theme="4" tint="-0.499984740745262"/>
        <rFont val="Arial"/>
        <family val="2"/>
      </rPr>
      <t>1/ complete the Annual Reporting like COs, but 2/ Review and approve (i.e. checklist tab) like NOs</t>
    </r>
  </si>
  <si>
    <r>
      <t>National Director</t>
    </r>
    <r>
      <rPr>
        <i/>
        <sz val="11"/>
        <color rgb="FF000000"/>
        <rFont val="Calibri"/>
        <family val="2"/>
      </rPr>
      <t xml:space="preserve"> (or relevant authority)</t>
    </r>
  </si>
  <si>
    <r>
      <rPr>
        <sz val="11"/>
        <color rgb="FF000000"/>
        <rFont val="Calibri"/>
        <family val="2"/>
      </rPr>
      <t xml:space="preserve">National Director </t>
    </r>
    <r>
      <rPr>
        <i/>
        <sz val="11"/>
        <color rgb="FF000000"/>
        <rFont val="Calibri"/>
        <family val="2"/>
      </rPr>
      <t>(or relevant authority)</t>
    </r>
  </si>
  <si>
    <t>QUESTION</t>
  </si>
  <si>
    <r>
      <t xml:space="preserve">STATUS
</t>
    </r>
    <r>
      <rPr>
        <i/>
        <sz val="10"/>
        <color theme="0"/>
        <rFont val="Calibri"/>
        <family val="2"/>
        <scheme val="minor"/>
      </rPr>
      <t>(Yes, No, Not applicable)</t>
    </r>
  </si>
  <si>
    <r>
      <t xml:space="preserve">NOTES 
</t>
    </r>
    <r>
      <rPr>
        <i/>
        <sz val="10"/>
        <color theme="0"/>
        <rFont val="Calibri"/>
        <family val="2"/>
        <scheme val="minor"/>
      </rPr>
      <t>(if any)</t>
    </r>
  </si>
  <si>
    <r>
      <t xml:space="preserve">1. Did you </t>
    </r>
    <r>
      <rPr>
        <b/>
        <sz val="11"/>
        <color theme="1"/>
        <rFont val="Calibri"/>
        <family val="2"/>
        <scheme val="minor"/>
      </rPr>
      <t>verify</t>
    </r>
    <r>
      <rPr>
        <sz val="11"/>
        <color theme="1"/>
        <rFont val="Calibri"/>
        <family val="2"/>
        <scheme val="minor"/>
      </rPr>
      <t xml:space="preserve"> that all applicable tabs have been completed (PIN and PA)?</t>
    </r>
  </si>
  <si>
    <r>
      <t xml:space="preserve">2. Did your office specialist for each function (or equivalent) </t>
    </r>
    <r>
      <rPr>
        <b/>
        <sz val="11"/>
        <color rgb="FF000000"/>
        <rFont val="Calibri"/>
        <family val="2"/>
      </rPr>
      <t xml:space="preserve">collaborate with counterparts </t>
    </r>
    <r>
      <rPr>
        <sz val="11"/>
        <color rgb="FF000000"/>
        <rFont val="Calibri"/>
        <family val="2"/>
      </rPr>
      <t>in the reporting entity to aggregate the information before finalising the report? (e.g. CO MERL specialist with RH MERL specialist)</t>
    </r>
  </si>
  <si>
    <r>
      <t xml:space="preserve">3. Did your reviewer </t>
    </r>
    <r>
      <rPr>
        <i/>
        <sz val="11"/>
        <color theme="1"/>
        <rFont val="Calibri"/>
        <family val="2"/>
        <scheme val="minor"/>
      </rPr>
      <t>(see "reviewed by" above)</t>
    </r>
    <r>
      <rPr>
        <sz val="11"/>
        <color theme="1"/>
        <rFont val="Calibri"/>
        <family val="2"/>
        <scheme val="minor"/>
      </rPr>
      <t xml:space="preserve"> </t>
    </r>
    <r>
      <rPr>
        <b/>
        <sz val="11"/>
        <color theme="1"/>
        <rFont val="Calibri"/>
        <family val="2"/>
        <scheme val="minor"/>
      </rPr>
      <t>review the direct and indirect reach</t>
    </r>
    <r>
      <rPr>
        <sz val="11"/>
        <color theme="1"/>
        <rFont val="Calibri"/>
        <family val="2"/>
        <scheme val="minor"/>
      </rPr>
      <t xml:space="preserve"> figures reported in the "Project Activities" tab?</t>
    </r>
  </si>
  <si>
    <r>
      <t xml:space="preserve">4. Is your reviewer </t>
    </r>
    <r>
      <rPr>
        <i/>
        <sz val="11"/>
        <color theme="1"/>
        <rFont val="Calibri"/>
        <family val="2"/>
        <scheme val="minor"/>
      </rPr>
      <t xml:space="preserve">(see "reviewed by" above) </t>
    </r>
    <r>
      <rPr>
        <sz val="11"/>
        <color theme="1"/>
        <rFont val="Calibri"/>
        <family val="2"/>
        <scheme val="minor"/>
      </rPr>
      <t xml:space="preserve">happy that the annual report is an </t>
    </r>
    <r>
      <rPr>
        <b/>
        <sz val="11"/>
        <color theme="1"/>
        <rFont val="Calibri"/>
        <family val="2"/>
        <scheme val="minor"/>
      </rPr>
      <t>accurate reflection</t>
    </r>
    <r>
      <rPr>
        <sz val="11"/>
        <color theme="1"/>
        <rFont val="Calibri"/>
        <family val="2"/>
        <scheme val="minor"/>
      </rPr>
      <t xml:space="preserve"> of your office's achievement? </t>
    </r>
  </si>
  <si>
    <t>counting for 100 million reasons</t>
  </si>
  <si>
    <t xml:space="preserve">                                                                                                    </t>
  </si>
  <si>
    <t>Focal point's name</t>
  </si>
  <si>
    <t>enter focal point's name and surname</t>
  </si>
  <si>
    <r>
      <t xml:space="preserve">Offices can coordinate their </t>
    </r>
    <r>
      <rPr>
        <b/>
        <sz val="12"/>
        <color theme="4"/>
        <rFont val="Calibri"/>
        <family val="2"/>
        <scheme val="minor"/>
      </rPr>
      <t>comments and feedback</t>
    </r>
    <r>
      <rPr>
        <b/>
        <sz val="12"/>
        <color theme="1"/>
        <rFont val="Calibri"/>
        <family val="2"/>
        <scheme val="minor"/>
      </rPr>
      <t xml:space="preserve"> however best for their ways of working.
If helpful, you could use the cells in the columns H and I below to insert comments related to each of the Plan in Numbers' indicators.</t>
    </r>
  </si>
  <si>
    <t>Guidance</t>
  </si>
  <si>
    <t xml:space="preserve">Count </t>
  </si>
  <si>
    <t xml:space="preserve">Indicators </t>
  </si>
  <si>
    <t>Reviewer's comments (e.g. Regional M&amp;E Specialist)</t>
  </si>
  <si>
    <t>Office's comments (e.g. Country Office submitting the report)</t>
  </si>
  <si>
    <t>Projects</t>
  </si>
  <si>
    <t>FY25</t>
  </si>
  <si>
    <t>Number of projects (excluding admin and support projects) that were active over the past FY</t>
  </si>
  <si>
    <t>Please note that definitions related to these indicators can be found in the FY25 Guidance - available here in Eng, Fr and Spa.</t>
  </si>
  <si>
    <t xml:space="preserve">Locations </t>
  </si>
  <si>
    <t>Number of communities with sponsored children directly benefitting from Plan’s work</t>
  </si>
  <si>
    <t>Number of communities with no sponsored children directly benefitting from Plan’s work</t>
  </si>
  <si>
    <t>Partnerships (Part A)
	Please note: when reporting the number of partners for the FY, the focus should be on the number of partners with which we worked during the FY (regardless of when the agreement was signed).</t>
  </si>
  <si>
    <t>Number of Community-Based Organisations (CBOs)</t>
  </si>
  <si>
    <t>Number of National Civil Society Organizations (National CSOs)</t>
  </si>
  <si>
    <t>Number of Civil Society Network</t>
  </si>
  <si>
    <t>Number of International Civil Society Organization (ISCOs)</t>
  </si>
  <si>
    <t>Number of Intergovernmental and Development Aid Institutions</t>
  </si>
  <si>
    <t>Number of Government Institutions</t>
  </si>
  <si>
    <t>Number of Corporate/Private Sector Companies &amp; Foundations</t>
  </si>
  <si>
    <t xml:space="preserve">Number of Academic/ Research Institutions </t>
  </si>
  <si>
    <r>
      <t>Partnerships (Part B): Number of partnerships, by leadership type (</t>
    </r>
    <r>
      <rPr>
        <b/>
        <i/>
        <sz val="11"/>
        <color rgb="FF000000"/>
        <rFont val="Arial"/>
        <family val="2"/>
      </rPr>
      <t>regardless</t>
    </r>
    <r>
      <rPr>
        <b/>
        <sz val="11"/>
        <color rgb="FF000000"/>
        <rFont val="Arial"/>
        <family val="2"/>
      </rPr>
      <t xml:space="preserve"> of the type of organisation)
</t>
    </r>
    <r>
      <rPr>
        <sz val="11"/>
        <color rgb="FF000000"/>
        <rFont val="Arial"/>
        <family val="2"/>
      </rPr>
      <t xml:space="preserve">For example, if a partner is a women-led CBO, they can be counted twice. Once under the CBO indicator above (#4), and once under the women-led organisations indicator, below (#13).
</t>
    </r>
    <r>
      <rPr>
        <b/>
        <sz val="11"/>
        <color rgb="FF000000"/>
        <rFont val="Arial"/>
        <family val="2"/>
      </rPr>
      <t xml:space="preserve">
	Please note: when reporting the number of partners for the FY, the focus should be on the number of partners with which we worked during the FY (regardless of when the agreement was signed).</t>
    </r>
  </si>
  <si>
    <t xml:space="preserve">Number of Child/Youth-led Organisations </t>
  </si>
  <si>
    <t xml:space="preserve">Number of Women-led Organisations </t>
  </si>
  <si>
    <t xml:space="preserve">Participation </t>
  </si>
  <si>
    <t>Number of community members trained in gender equality and inclusion</t>
  </si>
  <si>
    <t>Safeguarding</t>
  </si>
  <si>
    <t>Number of community members and volunteers trained in safeguarding (which includes all PSHEA with the exception of workplace PSHEA)</t>
  </si>
  <si>
    <t>Number of staff in partner organisations and institutions trained in safeguarding (which includes all PSHEA with the exception of workplace PSHEA)</t>
  </si>
  <si>
    <t>CO</t>
  </si>
  <si>
    <t>PUs</t>
  </si>
  <si>
    <t>SOYEE</t>
  </si>
  <si>
    <t>LIDERAZGO</t>
  </si>
  <si>
    <t>SRHR</t>
  </si>
  <si>
    <t>PROTECCIÓN</t>
  </si>
  <si>
    <t>PRIMERA INFANCIA</t>
  </si>
  <si>
    <t>EDUCACIÓN</t>
  </si>
  <si>
    <t>RESPUESTA EMERGENCIAS</t>
  </si>
  <si>
    <t>Sierra Centro</t>
  </si>
  <si>
    <t>Guayas/Los Ríos</t>
  </si>
  <si>
    <t>Loja</t>
  </si>
  <si>
    <t>Manabí</t>
  </si>
  <si>
    <t>Santa Elena</t>
  </si>
  <si>
    <r>
      <t xml:space="preserve">Number of projects (excluding admin and support projects) that were active over the past FY </t>
    </r>
    <r>
      <rPr>
        <i/>
        <sz val="11"/>
        <color rgb="FF000000"/>
        <rFont val="Arial"/>
        <family val="2"/>
      </rPr>
      <t>(# de proyectos activos durante el ultimo año)</t>
    </r>
  </si>
  <si>
    <r>
      <t xml:space="preserve">Locations </t>
    </r>
    <r>
      <rPr>
        <i/>
        <sz val="11"/>
        <color rgb="FF000000"/>
        <rFont val="Arial"/>
        <family val="2"/>
      </rPr>
      <t>Localización</t>
    </r>
  </si>
  <si>
    <r>
      <t xml:space="preserve">Number of communities with sponsored children directly benefitting from Plan’s work  </t>
    </r>
    <r>
      <rPr>
        <i/>
        <sz val="11"/>
        <color rgb="FF000000"/>
        <rFont val="Arial"/>
        <family val="2"/>
      </rPr>
      <t>Número de comunidades con niños y niñas patrocinados que se benefician directamente del trabajo de Plan</t>
    </r>
  </si>
  <si>
    <r>
      <t xml:space="preserve">Number of communities with no sponsored children directly benefitting from Plan’s work </t>
    </r>
    <r>
      <rPr>
        <i/>
        <sz val="11"/>
        <color rgb="FF000000"/>
        <rFont val="Arial"/>
        <family val="2"/>
      </rPr>
      <t>Número de comunidades sin niños y niñas patrocinados que se benefician directamente del trabajo de Plan</t>
    </r>
  </si>
  <si>
    <r>
      <t xml:space="preserve">Asocios (Parte A)
</t>
    </r>
    <r>
      <rPr>
        <sz val="11"/>
        <color rgb="FF000000"/>
        <rFont val="Arial"/>
        <family val="2"/>
      </rPr>
      <t>Nota: Al informar el número de colaboradores para el ejercicio fiscal, se debe considerar el número de colaboradores con los que se trabajó durante dicho ejercicio (independientemente de cuándo se firmó el acuerdo).</t>
    </r>
  </si>
  <si>
    <r>
      <t xml:space="preserve">Number of Community-Based Organisations (CBOs)  </t>
    </r>
    <r>
      <rPr>
        <i/>
        <sz val="9"/>
        <color rgb="FF000000"/>
        <rFont val="Arial"/>
        <family val="2"/>
      </rPr>
      <t>Número de Organizaciones de Base Comunitaria</t>
    </r>
  </si>
  <si>
    <t xml:space="preserve">Number of National Civil Society Organizations (National CSOs) </t>
  </si>
  <si>
    <r>
      <t xml:space="preserve">Number of Civil Society Network </t>
    </r>
    <r>
      <rPr>
        <i/>
        <sz val="9"/>
        <color rgb="FF000000"/>
        <rFont val="Arial"/>
        <family val="2"/>
      </rPr>
      <t>Número de redes de la sociedad civil</t>
    </r>
  </si>
  <si>
    <r>
      <t xml:space="preserve">Number of Intergovernmental and Development Aid Institutions </t>
    </r>
    <r>
      <rPr>
        <i/>
        <sz val="9"/>
        <color rgb="FF000000"/>
        <rFont val="Arial"/>
        <family val="2"/>
      </rPr>
      <t>Número de entidades intergubernamentales y de asistencia al desarrollo</t>
    </r>
  </si>
  <si>
    <r>
      <t xml:space="preserve">Number of Government Institutions </t>
    </r>
    <r>
      <rPr>
        <i/>
        <sz val="10"/>
        <color rgb="FF000000"/>
        <rFont val="Arial"/>
        <family val="2"/>
      </rPr>
      <t>Número de entidades gubernamentales</t>
    </r>
  </si>
  <si>
    <r>
      <t xml:space="preserve">Number of Corporate/Private Sector Companies &amp; Foundations </t>
    </r>
    <r>
      <rPr>
        <sz val="9"/>
        <color rgb="FF000000"/>
        <rFont val="Arial"/>
        <family val="2"/>
      </rPr>
      <t>Número de entidades corporativas/privadas y fundaciones</t>
    </r>
  </si>
  <si>
    <r>
      <t xml:space="preserve">Number of Academic/ Research Institutions </t>
    </r>
    <r>
      <rPr>
        <i/>
        <sz val="9"/>
        <color rgb="FF000000"/>
        <rFont val="Arial"/>
        <family val="2"/>
      </rPr>
      <t>Número de entidades académicas/investigación</t>
    </r>
  </si>
  <si>
    <r>
      <rPr>
        <b/>
        <sz val="11"/>
        <color rgb="FF000000"/>
        <rFont val="Arial"/>
        <family val="2"/>
      </rPr>
      <t xml:space="preserve">Asocios (Parte B): Número de alianzas, por tipo de liderazgo (independientemente del tipo de organización)
</t>
    </r>
    <r>
      <rPr>
        <sz val="11"/>
        <color rgb="FF000000"/>
        <rFont val="Arial"/>
        <family val="2"/>
      </rPr>
      <t xml:space="preserve">
Por ejemplo, si un socio es una organización comunitaria liderada por mujeres, se puede contabilizar dos veces: una bajo el indicador de organización comunitaria (n.° 4) y otra bajo el indicador de organizaciones lideradas por mujeres (n.° 13).
Nota: Al informar el número de socios para el año fiscal, el enfoque debe centrarse en el número de socios con los que trabajamos durante el año fiscal (independientemente de cuándo se firmó el acuerdo).</t>
    </r>
  </si>
  <si>
    <r>
      <t xml:space="preserve">Number of Child/Youth-led Organisations </t>
    </r>
    <r>
      <rPr>
        <i/>
        <sz val="10"/>
        <color rgb="FF000000"/>
        <rFont val="Arial"/>
        <family val="2"/>
      </rPr>
      <t>Número de organizaciones dirigidas por niños y jóvenes</t>
    </r>
  </si>
  <si>
    <r>
      <t xml:space="preserve">Number of Women-led Organisations  </t>
    </r>
    <r>
      <rPr>
        <i/>
        <sz val="10"/>
        <color rgb="FF000000"/>
        <rFont val="Arial"/>
        <family val="2"/>
      </rPr>
      <t>Número de organizaciones lideradas por mujeres</t>
    </r>
  </si>
  <si>
    <r>
      <t>Participation</t>
    </r>
    <r>
      <rPr>
        <i/>
        <sz val="11"/>
        <color rgb="FF000000"/>
        <rFont val="Arial"/>
        <family val="2"/>
      </rPr>
      <t xml:space="preserve"> Participación</t>
    </r>
  </si>
  <si>
    <r>
      <t xml:space="preserve">Number of community members trained in gender equality and inclusion </t>
    </r>
    <r>
      <rPr>
        <i/>
        <sz val="10"/>
        <color rgb="FF000000"/>
        <rFont val="Arial"/>
        <family val="2"/>
      </rPr>
      <t>Número de miembros de la comunidad capacitados en igualdad de género e inclusión</t>
    </r>
  </si>
  <si>
    <r>
      <t xml:space="preserve">Safeguarding </t>
    </r>
    <r>
      <rPr>
        <i/>
        <sz val="11"/>
        <color rgb="FF000000"/>
        <rFont val="Arial"/>
        <family val="2"/>
      </rPr>
      <t>Salvaguardia</t>
    </r>
  </si>
  <si>
    <r>
      <t xml:space="preserve">Number of community members and volunteers trained in safeguarding (which includes all PSHEA with the exception of workplace PSHEA)  </t>
    </r>
    <r>
      <rPr>
        <i/>
        <sz val="10"/>
        <color rgb="FF000000"/>
        <rFont val="Arial"/>
        <family val="2"/>
      </rPr>
      <t>Número de miembros de la comunidad y voluntarios capacitados en protección (que incluye todas las PSHEA con excepción de las PSHEA en el lugar de trabajo)</t>
    </r>
  </si>
  <si>
    <r>
      <rPr>
        <b/>
        <sz val="11"/>
        <color rgb="FF000000"/>
        <rFont val="Arial"/>
        <family val="2"/>
      </rPr>
      <t>Number of staff in partner organisations and institutions trained in safeguarding (which includes all PSHEA with the exception of workplace PSHEA)</t>
    </r>
    <r>
      <rPr>
        <i/>
        <sz val="10"/>
        <color rgb="FF000000"/>
        <rFont val="Arial"/>
        <family val="2"/>
      </rPr>
      <t xml:space="preserve"> Número de personal en organizaciones e instituciones asociadas capacitado en protección (que incluye toda la PSHEA con excepción de la PSHEA en el lugar de trabajo)</t>
    </r>
  </si>
  <si>
    <r>
      <t xml:space="preserve">Offices can coordinate their </t>
    </r>
    <r>
      <rPr>
        <b/>
        <sz val="10"/>
        <color theme="4"/>
        <rFont val="Calibri"/>
        <family val="2"/>
        <scheme val="minor"/>
      </rPr>
      <t>comments and feedback</t>
    </r>
    <r>
      <rPr>
        <b/>
        <sz val="10"/>
        <color theme="1"/>
        <rFont val="Calibri"/>
        <family val="2"/>
        <scheme val="minor"/>
      </rPr>
      <t xml:space="preserve"> however best for their ways of working.
If helpful, you could use the cells in the columns P and Q below to insert comments related to each of the Project Activities' indicators.</t>
    </r>
  </si>
  <si>
    <t>Counting Direct and Indirect Reach</t>
  </si>
  <si>
    <t>Direct</t>
  </si>
  <si>
    <t>Indirect</t>
  </si>
  <si>
    <t>Total number of direct and indirect people (girls, boys, women, men and non-binary people)</t>
  </si>
  <si>
    <t>Girls (Under 18)</t>
  </si>
  <si>
    <t xml:space="preserve">Boys (Under 18) </t>
  </si>
  <si>
    <t>Optional - Non-binary people (under 18)</t>
  </si>
  <si>
    <t>Women (18 and over)</t>
  </si>
  <si>
    <t>Men (18 and over)</t>
  </si>
  <si>
    <t>Optional - Non-binary people (18 and over)</t>
  </si>
  <si>
    <t>AOGDs</t>
  </si>
  <si>
    <t xml:space="preserve">Total number of direct and indirect people (girls, boys, women, men and non-binary) for each Impact Area </t>
  </si>
  <si>
    <t>Early Childhood Development (ECD)</t>
  </si>
  <si>
    <t>Inclusive Quality Education (IQE)</t>
  </si>
  <si>
    <t>Girls, Boys and Youth as Active Drivers of Change (LEAD)</t>
  </si>
  <si>
    <t>Skills and Opportunities for Youth Employment and Entrepreneurship (SOYEE)</t>
  </si>
  <si>
    <t>Protection from Violence (PfV)</t>
  </si>
  <si>
    <t>Sexual and Reproductive Health Rights (SRHR)</t>
  </si>
  <si>
    <t xml:space="preserve">Emergency Response </t>
  </si>
  <si>
    <t>Plan Offices</t>
  </si>
  <si>
    <t>Numbering</t>
  </si>
  <si>
    <t>Significant Progress(es)</t>
  </si>
  <si>
    <t>Level of potential impact</t>
  </si>
  <si>
    <t>GLAS Goal 1</t>
  </si>
  <si>
    <t>Level of contribution</t>
  </si>
  <si>
    <t xml:space="preserve">Is this ‘progress’ a continuation of an influencing process which was reported in the previous year? </t>
  </si>
  <si>
    <t xml:space="preserve">Internal actors </t>
  </si>
  <si>
    <t xml:space="preserve">External actors </t>
  </si>
  <si>
    <t>Meaningful participation</t>
  </si>
  <si>
    <t>Evidence use</t>
  </si>
  <si>
    <t>Evidence type</t>
  </si>
  <si>
    <t>*African Union Liaison (AULO) &amp; Pan Africa Program Office (PAO)</t>
  </si>
  <si>
    <t>Significant Progress 1</t>
  </si>
  <si>
    <t xml:space="preserve">Adoption, replication and/or scaling up on Plan International’s programme/project model by powerholders or  collaborators </t>
  </si>
  <si>
    <t>High level of potential impact</t>
  </si>
  <si>
    <t xml:space="preserve">GOAL 1 - Education </t>
  </si>
  <si>
    <t>Significant or high contribution</t>
  </si>
  <si>
    <t>Yes</t>
  </si>
  <si>
    <t>GH</t>
  </si>
  <si>
    <t xml:space="preserve">Government Institutions </t>
  </si>
  <si>
    <t>yes</t>
  </si>
  <si>
    <t>Youth</t>
  </si>
  <si>
    <t>No research was used</t>
  </si>
  <si>
    <t>Internal only</t>
  </si>
  <si>
    <t>*EU Liaison Office (Brussels)</t>
  </si>
  <si>
    <t>Significant Progress 2</t>
  </si>
  <si>
    <t xml:space="preserve">Blocking of harmful laws, policies, regulations or guidelines which would be detrimental to girls'/young women’s rights </t>
  </si>
  <si>
    <t>Medium level of potential impact</t>
  </si>
  <si>
    <t>GOAL 2 - Girls' Leadership</t>
  </si>
  <si>
    <t>Medium or some contribution</t>
  </si>
  <si>
    <t>No</t>
  </si>
  <si>
    <t>LO</t>
  </si>
  <si>
    <t>Corporate/ Private Sector Institutions</t>
  </si>
  <si>
    <t>no</t>
  </si>
  <si>
    <t>Girls mainly/only</t>
  </si>
  <si>
    <t>Research was used</t>
  </si>
  <si>
    <t>External only</t>
  </si>
  <si>
    <t>*Geneva UN Liaison Office</t>
  </si>
  <si>
    <t>Significant Progress 3</t>
  </si>
  <si>
    <t xml:space="preserve">Change or amendment to existing law, policy, regulations, guidelines, practices, language, institutional documents, etc. recognising girls’/young women’s rights agenda/issue areas </t>
  </si>
  <si>
    <t>Low level of potential impact</t>
  </si>
  <si>
    <t>GOAL 3 - Economic Empowerment</t>
  </si>
  <si>
    <t>Low or small contribution</t>
  </si>
  <si>
    <t xml:space="preserve">Not applicable </t>
  </si>
  <si>
    <t>NO</t>
  </si>
  <si>
    <t xml:space="preserve">Intergovernmental and Development Aid Institutions </t>
  </si>
  <si>
    <t>not applicable</t>
  </si>
  <si>
    <t>Boys mainly/only</t>
  </si>
  <si>
    <t>Not sure if research was used</t>
  </si>
  <si>
    <t>Mix of internal and external</t>
  </si>
  <si>
    <t>*New York UN Liaison Office</t>
  </si>
  <si>
    <t>Significant Progress 4</t>
  </si>
  <si>
    <t xml:space="preserve">Implementation, application or administering of existing law, policy, regulation or guideline on girls'/young women’s rights issues </t>
  </si>
  <si>
    <t>GOAL 4 - Ending Violence Against Girls</t>
  </si>
  <si>
    <t>RH</t>
  </si>
  <si>
    <t>CBOs</t>
  </si>
  <si>
    <t>N/A (we did not engage youth for this particular SP)</t>
  </si>
  <si>
    <t>No evaluation was used</t>
  </si>
  <si>
    <t>Not sure</t>
  </si>
  <si>
    <t>*Regional Hub - APAC</t>
  </si>
  <si>
    <t>Significant Progress 5</t>
  </si>
  <si>
    <t>Increased quantity and/or quality of coverage in different kinds of media of issues that Plan International is influencing on</t>
  </si>
  <si>
    <t xml:space="preserve">GOAL 5 - Girls in Crisis </t>
  </si>
  <si>
    <t xml:space="preserve">Civil Society Network </t>
  </si>
  <si>
    <t>Evaluation was used</t>
  </si>
  <si>
    <t>*Regional Hub - ECE</t>
  </si>
  <si>
    <t>Significant Progress 6</t>
  </si>
  <si>
    <t xml:space="preserve">Increase or amendment in investments, budgets or expenditures which clearly identified girls'/young women’ rights issues </t>
  </si>
  <si>
    <t>GOAL 6 - SRHR</t>
  </si>
  <si>
    <t>Local and National NGOs</t>
  </si>
  <si>
    <t>Not sure if evaluation was used</t>
  </si>
  <si>
    <t>*Regional Hub - MEESA</t>
  </si>
  <si>
    <t>Significant Progress 7</t>
  </si>
  <si>
    <t>Introduction or significant expansion of systems or essential services for realising the rights of girls and young women</t>
  </si>
  <si>
    <t>GOAL 7 - Climate Change</t>
  </si>
  <si>
    <t xml:space="preserve">International NGO </t>
  </si>
  <si>
    <t>No needs/situation analysis was used</t>
  </si>
  <si>
    <t>*Regional Hub - ROA</t>
  </si>
  <si>
    <t>Significant Progress 8</t>
  </si>
  <si>
    <r>
      <t>Meaningful partici</t>
    </r>
    <r>
      <rPr>
        <sz val="11"/>
        <rFont val="Arial"/>
        <family val="2"/>
      </rPr>
      <t>pation of girls, young women and youth in advocacy or influencing initiatives</t>
    </r>
    <r>
      <rPr>
        <sz val="11"/>
        <color theme="1"/>
        <rFont val="Arial"/>
        <family val="2"/>
      </rPr>
      <t xml:space="preserve"> </t>
    </r>
  </si>
  <si>
    <t xml:space="preserve">GOAL 8 - Child Early and Forced Marriage and Unions </t>
  </si>
  <si>
    <t xml:space="preserve">Academic/Research Institutions </t>
  </si>
  <si>
    <t>Needs/situation analysis was used</t>
  </si>
  <si>
    <t>*Regional Hub - WACA</t>
  </si>
  <si>
    <t>Significant Progress 9</t>
  </si>
  <si>
    <t>Adopting UN commitments, treaties, global calls by the UN Secretary General</t>
  </si>
  <si>
    <t>Other (please specify below)</t>
  </si>
  <si>
    <t xml:space="preserve">Youth-led movements </t>
  </si>
  <si>
    <t>Not sure if needs/situation analysis was used</t>
  </si>
  <si>
    <t>Australia NO</t>
  </si>
  <si>
    <t>Significant Progress 10</t>
  </si>
  <si>
    <t xml:space="preserve">Passing or adopting new law, policy, guideline, regulation, etc. on girls'/young women’s rights issues  </t>
  </si>
  <si>
    <t xml:space="preserve">Young people </t>
  </si>
  <si>
    <t>No other type of evidence was used</t>
  </si>
  <si>
    <t>Bangladesh CO</t>
  </si>
  <si>
    <t>Significant Progress 11</t>
  </si>
  <si>
    <t>Shift in discourse or agendas of key decision makers and/or influencers at the international, national, local or community level (e.g. commitments made publicly, etc.)</t>
  </si>
  <si>
    <t>Coalitions</t>
  </si>
  <si>
    <t>Other types of evidence were used</t>
  </si>
  <si>
    <t>Belgium NO</t>
  </si>
  <si>
    <t>Significant Progress 12</t>
  </si>
  <si>
    <t>Shifts/changes in behaviour and/or attitudes of key decision makers and/or influencers at the international, national, local or community level</t>
  </si>
  <si>
    <t>Foundations</t>
  </si>
  <si>
    <t>Not sure if other types of evidence were used</t>
  </si>
  <si>
    <t>Benin CO</t>
  </si>
  <si>
    <t>Significant Progress 13</t>
  </si>
  <si>
    <t>Other (please specify)</t>
  </si>
  <si>
    <t>Bolivia CO</t>
  </si>
  <si>
    <t>Significant Progress 14</t>
  </si>
  <si>
    <t>Brazil CO</t>
  </si>
  <si>
    <t>Significant Progress 15</t>
  </si>
  <si>
    <t>Brazil FCNO</t>
  </si>
  <si>
    <t>Significant Progress 16</t>
  </si>
  <si>
    <t>Burkina Faso CO</t>
  </si>
  <si>
    <t>Significant Progress 17</t>
  </si>
  <si>
    <t>Cambodia CO</t>
  </si>
  <si>
    <t>Significant Progress 18</t>
  </si>
  <si>
    <t>Cameroon CO</t>
  </si>
  <si>
    <t>Significant Progress 19</t>
  </si>
  <si>
    <t>Canada NO</t>
  </si>
  <si>
    <t>Significant Progress 20</t>
  </si>
  <si>
    <t>Central African Republic CO</t>
  </si>
  <si>
    <t>China CO</t>
  </si>
  <si>
    <t>Colombia FCNO</t>
  </si>
  <si>
    <t>Denmark NO</t>
  </si>
  <si>
    <t>Dominican Republic CO</t>
  </si>
  <si>
    <t>East and Central Europe Response (Romania, Moldova, Poland, Ukraine)</t>
  </si>
  <si>
    <t>Ecuador CO</t>
  </si>
  <si>
    <t>Egypt CO</t>
  </si>
  <si>
    <t>El Salvador CO</t>
  </si>
  <si>
    <t xml:space="preserve">Ethiopia CO </t>
  </si>
  <si>
    <t>Finland NO</t>
  </si>
  <si>
    <t>France NO</t>
  </si>
  <si>
    <t>Germany NO</t>
  </si>
  <si>
    <t>Ghana CO</t>
  </si>
  <si>
    <t>Global Hub</t>
  </si>
  <si>
    <t>Guatemala CO</t>
  </si>
  <si>
    <t>Guinea Bissau CO</t>
  </si>
  <si>
    <t>Guinea CO</t>
  </si>
  <si>
    <t>Haiti CO</t>
  </si>
  <si>
    <t>Honduras CO</t>
  </si>
  <si>
    <t>Hong Kong NO</t>
  </si>
  <si>
    <t>India FCNO</t>
  </si>
  <si>
    <t>Indonesia FCNO</t>
  </si>
  <si>
    <t>Ireland NO</t>
  </si>
  <si>
    <t>Japan NO</t>
  </si>
  <si>
    <t>Jordan CO</t>
  </si>
  <si>
    <t>Kenya CO</t>
  </si>
  <si>
    <t>Korea NO</t>
  </si>
  <si>
    <t>Laos CO</t>
  </si>
  <si>
    <t>Lebanon CO</t>
  </si>
  <si>
    <t>Liberia CO</t>
  </si>
  <si>
    <t xml:space="preserve">Malawi CO </t>
  </si>
  <si>
    <t>Mali CO</t>
  </si>
  <si>
    <t>Mexico CO</t>
  </si>
  <si>
    <t>Mozambique CO</t>
  </si>
  <si>
    <t>Myanmar CO</t>
  </si>
  <si>
    <t>Nepal CO</t>
  </si>
  <si>
    <t>Netherlands NO</t>
  </si>
  <si>
    <t>Nicaragua CO</t>
  </si>
  <si>
    <t>Niger CO</t>
  </si>
  <si>
    <t>Nigeria CO</t>
  </si>
  <si>
    <t>Norway NO</t>
  </si>
  <si>
    <t>Pacific Islands CO (incl. Fiji and Solomon Islands)</t>
  </si>
  <si>
    <t>Pakistan CO</t>
  </si>
  <si>
    <t>Paraguay CO</t>
  </si>
  <si>
    <t>Peru CO</t>
  </si>
  <si>
    <t>Philippines CO</t>
  </si>
  <si>
    <t>Rwanda CO</t>
  </si>
  <si>
    <t>Senegal CO</t>
  </si>
  <si>
    <t>Sierra Leone CO</t>
  </si>
  <si>
    <t>Somalia CO</t>
  </si>
  <si>
    <t>South Sudan CO</t>
  </si>
  <si>
    <t>Spain NO</t>
  </si>
  <si>
    <t>Sri Lanka CO</t>
  </si>
  <si>
    <t>Sudan CO</t>
  </si>
  <si>
    <t>Sweden NO</t>
  </si>
  <si>
    <t>Switzerland NO</t>
  </si>
  <si>
    <t>Tanzania CO</t>
  </si>
  <si>
    <t>Thailand CO</t>
  </si>
  <si>
    <t>Timor Leste CO</t>
  </si>
  <si>
    <t>Togo CO</t>
  </si>
  <si>
    <t>Uganda CO</t>
  </si>
  <si>
    <t>UK NO</t>
  </si>
  <si>
    <t>USA NO</t>
  </si>
  <si>
    <t>Vietnam CO</t>
  </si>
  <si>
    <t>Zambia CO</t>
  </si>
  <si>
    <t>Zimbabwe CO</t>
  </si>
  <si>
    <r>
      <t xml:space="preserve">Number of International Civil Society Organization (ISCOs) </t>
    </r>
    <r>
      <rPr>
        <i/>
        <sz val="10"/>
        <color rgb="FF000000"/>
        <rFont val="Arial"/>
        <family val="2"/>
      </rPr>
      <t>Número de entidades internacionales de la sociedad civil</t>
    </r>
  </si>
  <si>
    <t>Enero junio 2025</t>
  </si>
  <si>
    <t>Julio a diciembre 2025 (PMERL S1)</t>
  </si>
  <si>
    <t>Fuente PMERL FY25, corte 7 de julio + PMERL Enero FY26  Cifras "Indirectas" corresponden a indicadores de influencia por AOGD.</t>
  </si>
  <si>
    <t>Patricio Tobar</t>
  </si>
  <si>
    <t>AsesoriasPMERL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</si>
</sst>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_-;\-* #,##0.00_-;_-* &quot;-&quot;??_-;_-@_-"/>
    <numFmt numFmtId="166" formatCode="[$-F800]dddd\,\ mmmm\ dd\,\ yyyy"/>
  </numFmts>
  <fonts count="66">
    <font>
      <sz val="11"/>
      <color theme="1"/>
      <name val="Calibri"/>
      <family val="2"/>
      <scheme val="minor"/>
    </font>
    <font>
      <sz val="11"/>
      <color theme="1"/>
      <name val="Arial"/>
      <family val="2"/>
    </font>
    <font>
      <b/>
      <sz val="11"/>
      <color theme="1"/>
      <name val="Arial"/>
      <family val="2"/>
    </font>
    <font>
      <sz val="11"/>
      <color theme="1"/>
      <name val="Calibri"/>
      <family val="2"/>
      <scheme val="minor"/>
    </font>
    <font>
      <b/>
      <sz val="12"/>
      <color theme="1"/>
      <name val="Arial"/>
      <family val="2"/>
    </font>
    <font>
      <i/>
      <sz val="11"/>
      <color theme="0" tint="-0.499984740745262"/>
      <name val="Arial"/>
      <family val="2"/>
    </font>
    <font>
      <sz val="11"/>
      <name val="Arial"/>
      <family val="2"/>
    </font>
    <font>
      <b/>
      <sz val="11"/>
      <color theme="0"/>
      <name val="Arial"/>
      <family val="2"/>
    </font>
    <font>
      <b/>
      <sz val="11"/>
      <name val="Arial"/>
      <family val="2"/>
    </font>
    <font>
      <b/>
      <sz val="14"/>
      <name val="Arial"/>
      <family val="2"/>
    </font>
    <font>
      <sz val="8"/>
      <name val="Calibri"/>
      <family val="2"/>
      <scheme val="minor"/>
    </font>
    <font>
      <sz val="16"/>
      <color rgb="FFFFFFFF"/>
      <name val="Arial"/>
      <family val="2"/>
    </font>
    <font>
      <sz val="11"/>
      <color rgb="FF000000"/>
      <name val="Calibri"/>
      <family val="2"/>
      <scheme val="minor"/>
    </font>
    <font>
      <b/>
      <sz val="11"/>
      <name val="Calibri"/>
      <family val="2"/>
      <scheme val="minor"/>
    </font>
    <font>
      <sz val="11"/>
      <name val="Calibri"/>
      <family val="2"/>
      <scheme val="minor"/>
    </font>
    <font>
      <b/>
      <sz val="12"/>
      <color rgb="FF000000"/>
      <name val="Arial"/>
      <family val="2"/>
    </font>
    <font>
      <sz val="10"/>
      <color theme="1"/>
      <name val="Arial"/>
      <family val="2"/>
    </font>
    <font>
      <sz val="10"/>
      <color rgb="FF000000"/>
      <name val="Arial"/>
      <family val="2"/>
    </font>
    <font>
      <sz val="10"/>
      <color theme="1"/>
      <name val="Calibri"/>
      <family val="2"/>
      <scheme val="minor"/>
    </font>
    <font>
      <b/>
      <sz val="10"/>
      <color rgb="FF000000"/>
      <name val="Arial"/>
      <family val="2"/>
    </font>
    <font>
      <b/>
      <sz val="11"/>
      <color theme="0"/>
      <name val="Calibri"/>
      <family val="2"/>
      <scheme val="minor"/>
    </font>
    <font>
      <b/>
      <sz val="11"/>
      <color rgb="FF000000"/>
      <name val="Calibri"/>
      <family val="2"/>
    </font>
    <font>
      <b/>
      <sz val="12"/>
      <color theme="1"/>
      <name val="Calibri"/>
      <family val="2"/>
      <scheme val="minor"/>
    </font>
    <font>
      <u/>
      <sz val="11"/>
      <color theme="10"/>
      <name val="Calibri"/>
      <family val="2"/>
      <scheme val="minor"/>
    </font>
    <font>
      <b/>
      <sz val="11"/>
      <color theme="1"/>
      <name val="Calibri"/>
      <family val="2"/>
      <scheme val="minor"/>
    </font>
    <font>
      <b/>
      <sz val="12"/>
      <color theme="0"/>
      <name val="Calibri"/>
      <family val="2"/>
      <scheme val="minor"/>
    </font>
    <font>
      <i/>
      <sz val="11"/>
      <color theme="0" tint="-0.499984740745262"/>
      <name val="Calibri"/>
      <family val="2"/>
      <scheme val="minor"/>
    </font>
    <font>
      <i/>
      <sz val="9"/>
      <color theme="1"/>
      <name val="Calibri"/>
      <family val="2"/>
      <scheme val="minor"/>
    </font>
    <font>
      <b/>
      <sz val="16"/>
      <color theme="1"/>
      <name val="Calibri"/>
      <family val="2"/>
      <scheme val="minor"/>
    </font>
    <font>
      <i/>
      <sz val="11"/>
      <color theme="0"/>
      <name val="Calibri"/>
      <family val="2"/>
      <scheme val="minor"/>
    </font>
    <font>
      <u/>
      <sz val="11"/>
      <color theme="1"/>
      <name val="Calibri"/>
      <family val="2"/>
      <scheme val="minor"/>
    </font>
    <font>
      <sz val="10"/>
      <color rgb="FF000000"/>
      <name val="Calibri"/>
      <family val="2"/>
    </font>
    <font>
      <b/>
      <sz val="10"/>
      <color rgb="FF000000"/>
      <name val="Calibri"/>
      <family val="2"/>
    </font>
    <font>
      <i/>
      <sz val="10"/>
      <color rgb="FF000000"/>
      <name val="Calibri"/>
      <family val="2"/>
    </font>
    <font>
      <i/>
      <u/>
      <sz val="10"/>
      <color rgb="FF000000"/>
      <name val="Calibri"/>
      <family val="2"/>
    </font>
    <font>
      <sz val="11"/>
      <color rgb="FF000000"/>
      <name val="Calibri"/>
      <family val="2"/>
    </font>
    <font>
      <i/>
      <sz val="11"/>
      <color rgb="FF000000"/>
      <name val="Calibri"/>
      <family val="2"/>
    </font>
    <font>
      <i/>
      <sz val="10"/>
      <color theme="0"/>
      <name val="Calibri"/>
      <family val="2"/>
      <scheme val="minor"/>
    </font>
    <font>
      <i/>
      <sz val="11"/>
      <color theme="1"/>
      <name val="Calibri"/>
      <family val="2"/>
      <scheme val="minor"/>
    </font>
    <font>
      <sz val="11"/>
      <color rgb="FF000000"/>
      <name val="Arial"/>
      <family val="2"/>
    </font>
    <font>
      <b/>
      <sz val="11"/>
      <color rgb="FF000000"/>
      <name val="Arial"/>
      <family val="2"/>
    </font>
    <font>
      <b/>
      <sz val="14"/>
      <color theme="1"/>
      <name val="Arial"/>
      <family val="2"/>
    </font>
    <font>
      <i/>
      <sz val="9"/>
      <color rgb="FFFF0000"/>
      <name val="Arial"/>
      <family val="2"/>
    </font>
    <font>
      <u/>
      <sz val="11"/>
      <color theme="10"/>
      <name val="Arial"/>
      <family val="2"/>
    </font>
    <font>
      <u/>
      <sz val="10"/>
      <color theme="1"/>
      <name val="Arial"/>
      <family val="2"/>
    </font>
    <font>
      <i/>
      <sz val="10"/>
      <color rgb="FF000000"/>
      <name val="Arial"/>
      <family val="2"/>
    </font>
    <font>
      <b/>
      <sz val="14"/>
      <color theme="1"/>
      <name val="Poppins"/>
    </font>
    <font>
      <sz val="14"/>
      <color theme="1"/>
      <name val="Poppins"/>
    </font>
    <font>
      <b/>
      <sz val="14"/>
      <color rgb="FFFFFFFF"/>
      <name val="Arial"/>
      <family val="2"/>
    </font>
    <font>
      <sz val="10"/>
      <color theme="4" tint="-0.499984740745262"/>
      <name val="Arial"/>
      <family val="2"/>
    </font>
    <font>
      <b/>
      <sz val="12"/>
      <color rgb="FFFFFFFF"/>
      <name val="Arial"/>
      <family val="2"/>
    </font>
    <font>
      <sz val="12"/>
      <color rgb="FF000000"/>
      <name val="Arial"/>
      <family val="2"/>
    </font>
    <font>
      <b/>
      <vertAlign val="superscript"/>
      <sz val="10"/>
      <color rgb="FF000000"/>
      <name val="Arial"/>
      <family val="2"/>
    </font>
    <font>
      <b/>
      <i/>
      <sz val="11"/>
      <color rgb="FF000000"/>
      <name val="Arial"/>
      <family val="2"/>
    </font>
    <font>
      <b/>
      <sz val="12"/>
      <color theme="4"/>
      <name val="Calibri"/>
      <family val="2"/>
      <scheme val="minor"/>
    </font>
    <font>
      <b/>
      <sz val="10"/>
      <color theme="1"/>
      <name val="Calibri"/>
      <family val="2"/>
      <scheme val="minor"/>
    </font>
    <font>
      <b/>
      <sz val="10"/>
      <color theme="4"/>
      <name val="Calibri"/>
      <family val="2"/>
      <scheme val="minor"/>
    </font>
    <font>
      <b/>
      <i/>
      <sz val="11"/>
      <name val="Arial"/>
      <family val="2"/>
    </font>
    <font>
      <b/>
      <i/>
      <sz val="14"/>
      <name val="Arial"/>
      <family val="2"/>
    </font>
    <font>
      <b/>
      <i/>
      <u/>
      <sz val="11"/>
      <color rgb="FFFF0000"/>
      <name val="Arial"/>
      <family val="2"/>
    </font>
    <font>
      <sz val="8"/>
      <name val="Arial"/>
      <family val="2"/>
    </font>
    <font>
      <i/>
      <sz val="11"/>
      <color rgb="FF000000"/>
      <name val="Arial"/>
      <family val="2"/>
    </font>
    <font>
      <sz val="9"/>
      <color rgb="FF000000"/>
      <name val="Arial"/>
      <family val="2"/>
    </font>
    <font>
      <i/>
      <sz val="9"/>
      <color rgb="FF000000"/>
      <name val="Arial"/>
      <family val="2"/>
    </font>
    <font>
      <sz val="9"/>
      <color indexed="81"/>
      <name val="Tahoma"/>
      <charset val="1"/>
    </font>
    <font>
      <b/>
      <sz val="9"/>
      <color indexed="81"/>
      <name val="Tahoma"/>
      <charset val="1"/>
    </font>
  </fonts>
  <fills count="32">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bgColor indexed="64"/>
      </patternFill>
    </fill>
    <fill>
      <patternFill patternType="solid">
        <fgColor rgb="FFDDEBF7"/>
        <bgColor rgb="FF000000"/>
      </patternFill>
    </fill>
    <fill>
      <patternFill patternType="solid">
        <fgColor rgb="FF4472C4"/>
        <bgColor rgb="FF000000"/>
      </patternFill>
    </fill>
    <fill>
      <patternFill patternType="solid">
        <fgColor rgb="FF9BC2E6"/>
        <bgColor rgb="FF000000"/>
      </patternFill>
    </fill>
    <fill>
      <patternFill patternType="solid">
        <fgColor rgb="FFFFFF00"/>
        <bgColor rgb="FF000000"/>
      </patternFill>
    </fill>
    <fill>
      <patternFill patternType="solid">
        <fgColor rgb="FFFFFF00"/>
        <bgColor indexed="64"/>
      </patternFill>
    </fill>
    <fill>
      <patternFill patternType="solid">
        <fgColor rgb="FFFF66CC"/>
        <bgColor indexed="64"/>
      </patternFill>
    </fill>
    <fill>
      <patternFill patternType="solid">
        <fgColor theme="0"/>
        <bgColor indexed="64"/>
      </patternFill>
    </fill>
    <fill>
      <patternFill patternType="solid">
        <fgColor rgb="FF0070C0"/>
        <bgColor indexed="64"/>
      </patternFill>
    </fill>
    <fill>
      <patternFill patternType="solid">
        <fgColor rgb="FF00206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4B084"/>
        <bgColor indexed="64"/>
      </patternFill>
    </fill>
    <fill>
      <patternFill patternType="solid">
        <fgColor rgb="FFF8CBAD"/>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0000"/>
        <bgColor indexed="64"/>
      </patternFill>
    </fill>
    <fill>
      <patternFill patternType="solid">
        <fgColor rgb="FF58CAE7"/>
        <bgColor indexed="64"/>
      </patternFill>
    </fill>
    <fill>
      <patternFill patternType="solid">
        <fgColor rgb="FFD1ECF6"/>
        <bgColor indexed="64"/>
      </patternFill>
    </fill>
    <fill>
      <patternFill patternType="solid">
        <fgColor rgb="FFEAF6FA"/>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92D05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indexed="64"/>
      </right>
      <top style="thin">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ck">
        <color indexed="64"/>
      </left>
      <right style="thick">
        <color indexed="64"/>
      </right>
      <top/>
      <bottom/>
      <diagonal/>
    </border>
    <border>
      <left/>
      <right style="thick">
        <color indexed="64"/>
      </right>
      <top/>
      <bottom/>
      <diagonal/>
    </border>
    <border>
      <left style="medium">
        <color indexed="64"/>
      </left>
      <right style="thick">
        <color indexed="64"/>
      </right>
      <top/>
      <bottom/>
      <diagonal/>
    </border>
    <border>
      <left style="thick">
        <color indexed="64"/>
      </left>
      <right style="medium">
        <color indexed="64"/>
      </right>
      <top/>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000000"/>
      </left>
      <right/>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164" fontId="3" fillId="0" borderId="0" applyFont="0" applyFill="0" applyBorder="0" applyAlignment="0" applyProtection="0"/>
    <xf numFmtId="0" fontId="23" fillId="0" borderId="0" applyNumberFormat="0" applyFill="0" applyBorder="0" applyAlignment="0" applyProtection="0"/>
    <xf numFmtId="165" fontId="3" fillId="0" borderId="0" applyFont="0" applyFill="0" applyBorder="0" applyAlignment="0" applyProtection="0"/>
  </cellStyleXfs>
  <cellXfs count="307">
    <xf numFmtId="0" fontId="0" fillId="0" borderId="0" xfId="0"/>
    <xf numFmtId="0" fontId="1" fillId="0" borderId="0" xfId="0" applyFont="1"/>
    <xf numFmtId="0" fontId="1" fillId="0" borderId="0" xfId="0" applyFont="1" applyAlignment="1">
      <alignment wrapText="1"/>
    </xf>
    <xf numFmtId="0" fontId="7" fillId="7" borderId="0" xfId="0" applyFont="1" applyFill="1"/>
    <xf numFmtId="0" fontId="1" fillId="0" borderId="0" xfId="0" applyFont="1" applyAlignment="1">
      <alignment horizontal="center"/>
    </xf>
    <xf numFmtId="0" fontId="7" fillId="0" borderId="0" xfId="0" applyFont="1"/>
    <xf numFmtId="0" fontId="1" fillId="0" borderId="1" xfId="0" applyFont="1" applyBorder="1" applyAlignment="1">
      <alignment horizontal="center"/>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0" fillId="0" borderId="1" xfId="0" applyBorder="1"/>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vertical="top" wrapText="1"/>
    </xf>
    <xf numFmtId="0" fontId="1" fillId="0" borderId="0" xfId="0" applyFont="1" applyAlignment="1">
      <alignment vertical="center" wrapText="1"/>
    </xf>
    <xf numFmtId="0" fontId="0" fillId="0" borderId="1" xfId="0" applyBorder="1" applyAlignment="1">
      <alignment wrapText="1"/>
    </xf>
    <xf numFmtId="164" fontId="1" fillId="0" borderId="1" xfId="1" applyFont="1" applyBorder="1" applyAlignment="1">
      <alignment vertical="center" wrapText="1"/>
    </xf>
    <xf numFmtId="0" fontId="1" fillId="0" borderId="1" xfId="0" applyFont="1" applyBorder="1" applyAlignment="1">
      <alignment horizontal="justify" vertical="center"/>
    </xf>
    <xf numFmtId="0" fontId="20" fillId="7" borderId="0" xfId="0" applyFont="1" applyFill="1"/>
    <xf numFmtId="0" fontId="0" fillId="0" borderId="1" xfId="0" applyBorder="1" applyAlignment="1" applyProtection="1">
      <alignment horizontal="center" vertical="center"/>
      <protection locked="0"/>
    </xf>
    <xf numFmtId="0" fontId="8" fillId="6" borderId="16" xfId="0" applyFont="1" applyFill="1" applyBorder="1" applyAlignment="1" applyProtection="1">
      <alignment vertical="center" wrapText="1"/>
      <protection locked="0"/>
    </xf>
    <xf numFmtId="0" fontId="1" fillId="24" borderId="0" xfId="0" applyFont="1" applyFill="1" applyAlignment="1">
      <alignment vertical="center" wrapText="1"/>
    </xf>
    <xf numFmtId="0" fontId="1" fillId="0" borderId="0" xfId="0" applyFont="1" applyAlignment="1">
      <alignment horizontal="center" vertical="center"/>
    </xf>
    <xf numFmtId="0" fontId="20" fillId="15" borderId="0" xfId="0" applyFont="1" applyFill="1"/>
    <xf numFmtId="0" fontId="41" fillId="0" borderId="0" xfId="0" applyFont="1" applyAlignment="1">
      <alignment vertical="center"/>
    </xf>
    <xf numFmtId="0" fontId="1" fillId="0" borderId="6" xfId="0" applyFont="1" applyBorder="1"/>
    <xf numFmtId="0" fontId="1" fillId="0" borderId="7" xfId="0" applyFont="1" applyBorder="1"/>
    <xf numFmtId="0" fontId="1" fillId="0" borderId="8" xfId="0" applyFont="1" applyBorder="1"/>
    <xf numFmtId="0" fontId="1" fillId="0" borderId="8" xfId="0" applyFont="1" applyBorder="1" applyAlignment="1">
      <alignment horizontal="center" vertical="center"/>
    </xf>
    <xf numFmtId="0" fontId="1" fillId="0" borderId="9" xfId="0" applyFont="1" applyBorder="1"/>
    <xf numFmtId="0" fontId="1" fillId="0" borderId="10" xfId="0" applyFont="1" applyBorder="1"/>
    <xf numFmtId="0" fontId="1" fillId="0" borderId="11" xfId="0" applyFont="1" applyBorder="1"/>
    <xf numFmtId="0" fontId="1" fillId="0" borderId="34" xfId="0" applyFont="1" applyBorder="1"/>
    <xf numFmtId="0" fontId="1" fillId="0" borderId="6" xfId="0" applyFont="1" applyBorder="1" applyAlignment="1">
      <alignment horizontal="center" vertical="center"/>
    </xf>
    <xf numFmtId="0" fontId="1" fillId="0" borderId="15" xfId="0" applyFont="1" applyBorder="1"/>
    <xf numFmtId="0" fontId="0" fillId="0" borderId="0" xfId="0" applyProtection="1">
      <protection locked="0"/>
    </xf>
    <xf numFmtId="0" fontId="0" fillId="0" borderId="63"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0" xfId="0" applyAlignment="1" applyProtection="1">
      <alignment horizontal="left" wrapText="1"/>
      <protection locked="0"/>
    </xf>
    <xf numFmtId="0" fontId="25" fillId="16" borderId="61" xfId="0" applyFont="1" applyFill="1" applyBorder="1" applyAlignment="1">
      <alignment horizontal="center" vertical="center" wrapText="1"/>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Alignment="1" applyProtection="1">
      <alignment vertical="center"/>
      <protection locked="0"/>
    </xf>
    <xf numFmtId="0" fontId="1" fillId="0" borderId="10" xfId="0" applyFont="1" applyBorder="1" applyAlignment="1" applyProtection="1">
      <alignment vertical="center"/>
      <protection locked="0"/>
    </xf>
    <xf numFmtId="0" fontId="40" fillId="10" borderId="3" xfId="0" applyFont="1" applyFill="1" applyBorder="1" applyAlignment="1">
      <alignment horizontal="right" vertical="center"/>
    </xf>
    <xf numFmtId="0" fontId="40" fillId="10" borderId="3" xfId="0" applyFont="1" applyFill="1" applyBorder="1" applyAlignment="1">
      <alignment horizontal="right" vertical="center" wrapText="1"/>
    </xf>
    <xf numFmtId="0" fontId="14" fillId="0" borderId="8" xfId="0" applyFont="1" applyBorder="1" applyProtection="1">
      <protection locked="0"/>
    </xf>
    <xf numFmtId="0" fontId="14" fillId="0" borderId="9" xfId="0" applyFont="1" applyBorder="1" applyProtection="1">
      <protection locked="0"/>
    </xf>
    <xf numFmtId="0" fontId="14" fillId="0" borderId="0" xfId="0" applyFont="1" applyProtection="1">
      <protection locked="0"/>
    </xf>
    <xf numFmtId="0" fontId="14" fillId="0" borderId="0" xfId="0" applyFont="1" applyAlignment="1" applyProtection="1">
      <alignment vertical="center"/>
      <protection locked="0"/>
    </xf>
    <xf numFmtId="0" fontId="14" fillId="0" borderId="11" xfId="0" applyFont="1" applyBorder="1" applyProtection="1">
      <protection locked="0"/>
    </xf>
    <xf numFmtId="0" fontId="5" fillId="14" borderId="26" xfId="0" applyFont="1" applyFill="1" applyBorder="1" applyAlignment="1" applyProtection="1">
      <alignment horizontal="left" vertical="center"/>
      <protection locked="0"/>
    </xf>
    <xf numFmtId="0" fontId="5" fillId="14" borderId="4" xfId="0" applyFont="1" applyFill="1" applyBorder="1" applyAlignment="1" applyProtection="1">
      <alignment horizontal="left" vertical="center"/>
      <protection locked="0"/>
    </xf>
    <xf numFmtId="0" fontId="7" fillId="0" borderId="10" xfId="0" applyFont="1" applyBorder="1" applyAlignment="1" applyProtection="1">
      <alignment vertical="center" wrapText="1"/>
      <protection locked="0"/>
    </xf>
    <xf numFmtId="0" fontId="6" fillId="0" borderId="0" xfId="0" applyFont="1" applyAlignment="1" applyProtection="1">
      <alignment vertical="center"/>
      <protection locked="0"/>
    </xf>
    <xf numFmtId="0" fontId="6" fillId="0" borderId="11" xfId="0" applyFont="1" applyBorder="1" applyAlignment="1" applyProtection="1">
      <alignment vertical="center"/>
      <protection locked="0"/>
    </xf>
    <xf numFmtId="0" fontId="6" fillId="0" borderId="0" xfId="0" applyFont="1" applyProtection="1">
      <protection locked="0"/>
    </xf>
    <xf numFmtId="0" fontId="6" fillId="0" borderId="11" xfId="0" applyFont="1" applyBorder="1" applyProtection="1">
      <protection locked="0"/>
    </xf>
    <xf numFmtId="0" fontId="6" fillId="0" borderId="6" xfId="0" applyFont="1" applyBorder="1" applyProtection="1">
      <protection locked="0"/>
    </xf>
    <xf numFmtId="0" fontId="6" fillId="0" borderId="15" xfId="0" applyFont="1" applyBorder="1" applyProtection="1">
      <protection locked="0"/>
    </xf>
    <xf numFmtId="0" fontId="14" fillId="0" borderId="7" xfId="0" applyFont="1" applyBorder="1" applyAlignment="1">
      <alignment vertical="center"/>
    </xf>
    <xf numFmtId="0" fontId="14" fillId="0" borderId="8" xfId="0" applyFont="1" applyBorder="1" applyAlignment="1">
      <alignment vertical="center"/>
    </xf>
    <xf numFmtId="0" fontId="14" fillId="0" borderId="8" xfId="0" applyFont="1" applyBorder="1"/>
    <xf numFmtId="0" fontId="14" fillId="0" borderId="10" xfId="0" applyFont="1" applyBorder="1" applyAlignment="1">
      <alignment vertical="center"/>
    </xf>
    <xf numFmtId="0" fontId="14" fillId="0" borderId="0" xfId="0" applyFont="1" applyAlignment="1">
      <alignment vertical="center"/>
    </xf>
    <xf numFmtId="0" fontId="14" fillId="0" borderId="0" xfId="0" applyFont="1"/>
    <xf numFmtId="0" fontId="13" fillId="0" borderId="0" xfId="0" applyFont="1" applyProtection="1">
      <protection locked="0"/>
    </xf>
    <xf numFmtId="0" fontId="23" fillId="0" borderId="0" xfId="2" applyFill="1" applyBorder="1" applyAlignment="1" applyProtection="1">
      <alignment vertical="center"/>
      <protection locked="0"/>
    </xf>
    <xf numFmtId="0" fontId="6" fillId="0" borderId="0" xfId="0" applyFont="1" applyAlignment="1" applyProtection="1">
      <alignment wrapText="1"/>
      <protection locked="0"/>
    </xf>
    <xf numFmtId="37" fontId="12" fillId="12" borderId="1" xfId="1" applyNumberFormat="1" applyFont="1" applyFill="1" applyBorder="1" applyAlignment="1" applyProtection="1">
      <alignment horizontal="left" vertical="center" wrapText="1"/>
      <protection locked="0"/>
    </xf>
    <xf numFmtId="37" fontId="39" fillId="11" borderId="3" xfId="1" applyNumberFormat="1" applyFont="1" applyFill="1" applyBorder="1" applyAlignment="1" applyProtection="1">
      <alignment horizontal="left" vertical="center" wrapText="1"/>
      <protection locked="0"/>
    </xf>
    <xf numFmtId="0" fontId="1" fillId="0" borderId="0" xfId="0" applyFont="1" applyProtection="1">
      <protection locked="0"/>
    </xf>
    <xf numFmtId="0" fontId="2" fillId="0" borderId="0" xfId="0" applyFont="1" applyAlignment="1" applyProtection="1">
      <alignment horizontal="center" vertical="center"/>
      <protection locked="0"/>
    </xf>
    <xf numFmtId="0" fontId="5" fillId="0" borderId="39" xfId="0" applyFont="1" applyBorder="1" applyAlignment="1" applyProtection="1">
      <alignment horizontal="center" vertical="center"/>
      <protection locked="0"/>
    </xf>
    <xf numFmtId="37" fontId="39" fillId="11" borderId="28" xfId="1" applyNumberFormat="1" applyFont="1" applyFill="1" applyBorder="1" applyAlignment="1" applyProtection="1">
      <alignment horizontal="left" vertical="center" wrapText="1"/>
      <protection locked="0"/>
    </xf>
    <xf numFmtId="49" fontId="0" fillId="0" borderId="0" xfId="0" applyNumberFormat="1" applyAlignment="1" applyProtection="1">
      <alignment vertical="center"/>
      <protection locked="0"/>
    </xf>
    <xf numFmtId="49" fontId="6" fillId="0" borderId="0" xfId="0" applyNumberFormat="1" applyFont="1" applyProtection="1">
      <protection locked="0"/>
    </xf>
    <xf numFmtId="0" fontId="0" fillId="0" borderId="0" xfId="0" applyAlignment="1">
      <alignment wrapText="1"/>
    </xf>
    <xf numFmtId="0" fontId="15" fillId="26" borderId="19" xfId="0" applyFont="1" applyFill="1" applyBorder="1" applyAlignment="1">
      <alignment horizontal="left" vertical="top" wrapText="1"/>
    </xf>
    <xf numFmtId="0" fontId="15" fillId="18" borderId="16" xfId="0" applyFont="1" applyFill="1" applyBorder="1" applyAlignment="1">
      <alignment horizontal="left" vertical="top" wrapText="1"/>
    </xf>
    <xf numFmtId="0" fontId="15" fillId="26" borderId="16" xfId="0" applyFont="1" applyFill="1" applyBorder="1" applyAlignment="1">
      <alignment horizontal="left" vertical="top" wrapText="1"/>
    </xf>
    <xf numFmtId="0" fontId="17" fillId="26" borderId="87" xfId="0" applyFont="1" applyFill="1" applyBorder="1" applyAlignment="1">
      <alignment horizontal="left" vertical="top" wrapText="1"/>
    </xf>
    <xf numFmtId="0" fontId="17" fillId="26" borderId="16" xfId="0" applyFont="1" applyFill="1" applyBorder="1" applyAlignment="1">
      <alignment horizontal="left" vertical="top" wrapText="1"/>
    </xf>
    <xf numFmtId="0" fontId="17" fillId="27" borderId="87" xfId="0" applyFont="1" applyFill="1" applyBorder="1" applyAlignment="1">
      <alignment horizontal="left" vertical="top" wrapText="1"/>
    </xf>
    <xf numFmtId="0" fontId="19" fillId="26" borderId="87" xfId="0" applyFont="1" applyFill="1" applyBorder="1" applyAlignment="1">
      <alignment horizontal="left" vertical="top" wrapText="1"/>
    </xf>
    <xf numFmtId="0" fontId="19" fillId="26" borderId="16" xfId="0" applyFont="1" applyFill="1" applyBorder="1" applyAlignment="1">
      <alignment horizontal="left" vertical="top" wrapText="1"/>
    </xf>
    <xf numFmtId="0" fontId="17" fillId="26" borderId="29" xfId="0" applyFont="1" applyFill="1" applyBorder="1" applyAlignment="1">
      <alignment horizontal="left" vertical="top" wrapText="1"/>
    </xf>
    <xf numFmtId="0" fontId="19" fillId="27" borderId="87" xfId="0" applyFont="1" applyFill="1" applyBorder="1" applyAlignment="1">
      <alignment horizontal="left" vertical="top" wrapText="1"/>
    </xf>
    <xf numFmtId="0" fontId="17" fillId="27" borderId="0" xfId="0" applyFont="1" applyFill="1" applyAlignment="1">
      <alignment horizontal="left" vertical="top" wrapText="1"/>
    </xf>
    <xf numFmtId="0" fontId="17" fillId="27" borderId="16" xfId="0" applyFont="1" applyFill="1" applyBorder="1" applyAlignment="1">
      <alignment horizontal="left" vertical="top" wrapText="1"/>
    </xf>
    <xf numFmtId="0" fontId="19" fillId="18" borderId="16" xfId="0" applyFont="1" applyFill="1" applyBorder="1" applyAlignment="1">
      <alignment horizontal="left" vertical="top" wrapText="1"/>
    </xf>
    <xf numFmtId="0" fontId="17" fillId="18" borderId="16" xfId="0" applyFont="1" applyFill="1" applyBorder="1" applyAlignment="1">
      <alignment horizontal="left" vertical="top" wrapText="1"/>
    </xf>
    <xf numFmtId="0" fontId="50" fillId="25" borderId="16" xfId="0" applyFont="1" applyFill="1" applyBorder="1" applyAlignment="1">
      <alignment horizontal="center" vertical="center" wrapText="1"/>
    </xf>
    <xf numFmtId="0" fontId="48" fillId="25" borderId="16" xfId="0" applyFont="1" applyFill="1" applyBorder="1" applyAlignment="1">
      <alignment horizontal="center" vertical="center" wrapText="1"/>
    </xf>
    <xf numFmtId="0" fontId="17" fillId="27" borderId="18" xfId="0" applyFont="1" applyFill="1" applyBorder="1" applyAlignment="1">
      <alignment horizontal="left" vertical="top" wrapText="1"/>
    </xf>
    <xf numFmtId="0" fontId="17" fillId="27" borderId="86" xfId="0" applyFont="1" applyFill="1" applyBorder="1" applyAlignment="1">
      <alignment horizontal="left" vertical="top" wrapText="1"/>
    </xf>
    <xf numFmtId="0" fontId="17" fillId="27" borderId="89" xfId="0" applyFont="1" applyFill="1" applyBorder="1" applyAlignment="1">
      <alignment horizontal="left" vertical="top" wrapText="1"/>
    </xf>
    <xf numFmtId="0" fontId="15" fillId="27" borderId="16" xfId="0" applyFont="1" applyFill="1" applyBorder="1" applyAlignment="1">
      <alignment horizontal="left" vertical="top" wrapText="1"/>
    </xf>
    <xf numFmtId="0" fontId="19" fillId="27" borderId="86" xfId="0" applyFont="1" applyFill="1" applyBorder="1" applyAlignment="1">
      <alignment horizontal="left" vertical="top" wrapText="1"/>
    </xf>
    <xf numFmtId="0" fontId="15" fillId="27" borderId="88" xfId="0" applyFont="1" applyFill="1" applyBorder="1" applyAlignment="1">
      <alignment horizontal="left" vertical="top" wrapText="1"/>
    </xf>
    <xf numFmtId="16" fontId="15" fillId="26" borderId="16" xfId="0" applyNumberFormat="1" applyFont="1" applyFill="1" applyBorder="1" applyAlignment="1">
      <alignment horizontal="left" vertical="top" wrapText="1"/>
    </xf>
    <xf numFmtId="0" fontId="0" fillId="0" borderId="1" xfId="0" applyBorder="1" applyAlignment="1" applyProtection="1">
      <alignment vertical="center"/>
      <protection locked="0"/>
    </xf>
    <xf numFmtId="0" fontId="6" fillId="0" borderId="1" xfId="0" applyFont="1" applyBorder="1" applyProtection="1">
      <protection locked="0"/>
    </xf>
    <xf numFmtId="0" fontId="23" fillId="26" borderId="11" xfId="2" applyFill="1" applyBorder="1" applyAlignment="1">
      <alignment horizontal="left" vertical="top" wrapText="1"/>
    </xf>
    <xf numFmtId="0" fontId="48" fillId="9" borderId="23" xfId="0" applyFont="1" applyFill="1" applyBorder="1" applyAlignment="1">
      <alignment horizontal="center" vertical="center"/>
    </xf>
    <xf numFmtId="0" fontId="48" fillId="9" borderId="24" xfId="0" applyFont="1" applyFill="1" applyBorder="1" applyAlignment="1">
      <alignment vertical="center"/>
    </xf>
    <xf numFmtId="0" fontId="39" fillId="10" borderId="5" xfId="0" applyFont="1" applyFill="1" applyBorder="1" applyAlignment="1">
      <alignment horizontal="center" vertical="center"/>
    </xf>
    <xf numFmtId="0" fontId="40" fillId="10" borderId="1" xfId="0" applyFont="1" applyFill="1" applyBorder="1" applyAlignment="1">
      <alignment horizontal="left" vertical="center"/>
    </xf>
    <xf numFmtId="0" fontId="39" fillId="0" borderId="5" xfId="0" applyFont="1" applyBorder="1" applyAlignment="1">
      <alignment horizontal="center" vertical="center"/>
    </xf>
    <xf numFmtId="0" fontId="40" fillId="0" borderId="1" xfId="0" applyFont="1" applyBorder="1" applyAlignment="1">
      <alignment horizontal="left" vertical="center" wrapText="1"/>
    </xf>
    <xf numFmtId="0" fontId="40" fillId="10" borderId="1" xfId="0" applyFont="1" applyFill="1" applyBorder="1" applyAlignment="1">
      <alignment horizontal="left" vertical="center" wrapText="1"/>
    </xf>
    <xf numFmtId="0" fontId="39" fillId="0" borderId="25" xfId="0" applyFont="1" applyBorder="1" applyAlignment="1">
      <alignment horizontal="center" vertical="center"/>
    </xf>
    <xf numFmtId="0" fontId="40" fillId="0" borderId="12" xfId="0" applyFont="1" applyBorder="1" applyAlignment="1">
      <alignment horizontal="left" vertical="center" wrapText="1"/>
    </xf>
    <xf numFmtId="0" fontId="11" fillId="0" borderId="7" xfId="0" applyFont="1" applyBorder="1" applyAlignment="1">
      <alignment vertical="center"/>
    </xf>
    <xf numFmtId="0" fontId="7" fillId="15" borderId="23" xfId="0" applyFont="1" applyFill="1" applyBorder="1" applyAlignment="1">
      <alignment vertical="center" wrapText="1"/>
    </xf>
    <xf numFmtId="0" fontId="7" fillId="15" borderId="5" xfId="0" applyFont="1" applyFill="1" applyBorder="1" applyAlignment="1">
      <alignment vertical="center" wrapText="1"/>
    </xf>
    <xf numFmtId="0" fontId="7" fillId="15" borderId="25" xfId="0" applyFont="1" applyFill="1" applyBorder="1" applyAlignment="1">
      <alignment vertical="center" wrapText="1"/>
    </xf>
    <xf numFmtId="0" fontId="8" fillId="10" borderId="1" xfId="0" applyFont="1" applyFill="1" applyBorder="1" applyAlignment="1">
      <alignment horizontal="center" vertical="center"/>
    </xf>
    <xf numFmtId="0" fontId="2" fillId="12" borderId="19" xfId="0" applyFont="1" applyFill="1" applyBorder="1" applyAlignment="1">
      <alignment horizontal="center" vertical="center"/>
    </xf>
    <xf numFmtId="0" fontId="17" fillId="21" borderId="72" xfId="0" applyFont="1" applyFill="1" applyBorder="1" applyAlignment="1">
      <alignment horizontal="center" vertical="center"/>
    </xf>
    <xf numFmtId="0" fontId="17" fillId="21" borderId="73" xfId="0" applyFont="1" applyFill="1" applyBorder="1" applyAlignment="1">
      <alignment horizontal="center" vertical="center"/>
    </xf>
    <xf numFmtId="0" fontId="17" fillId="6" borderId="1"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4" xfId="0" applyFont="1" applyFill="1" applyBorder="1" applyAlignment="1">
      <alignment horizontal="center" vertical="center" wrapText="1"/>
    </xf>
    <xf numFmtId="0" fontId="17" fillId="6" borderId="13" xfId="0" applyFont="1" applyFill="1" applyBorder="1" applyAlignment="1">
      <alignment horizontal="center" vertical="center"/>
    </xf>
    <xf numFmtId="0" fontId="4" fillId="13" borderId="16" xfId="0" applyFont="1" applyFill="1" applyBorder="1" applyAlignment="1">
      <alignment horizontal="center" vertical="center"/>
    </xf>
    <xf numFmtId="0" fontId="4" fillId="5" borderId="16" xfId="0"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43" fillId="0" borderId="1" xfId="2" applyFont="1" applyBorder="1" applyAlignment="1" applyProtection="1">
      <alignment horizontal="center" vertical="center"/>
    </xf>
    <xf numFmtId="0" fontId="4" fillId="5" borderId="29" xfId="0" applyFont="1" applyFill="1" applyBorder="1" applyAlignment="1">
      <alignment horizontal="center" vertical="center"/>
    </xf>
    <xf numFmtId="0" fontId="18" fillId="17" borderId="19" xfId="0" applyFont="1" applyFill="1" applyBorder="1" applyAlignment="1">
      <alignment horizontal="right" vertical="center" wrapText="1"/>
    </xf>
    <xf numFmtId="0" fontId="30" fillId="20" borderId="51" xfId="0" applyFont="1" applyFill="1" applyBorder="1" applyAlignment="1">
      <alignment horizontal="center" vertical="center"/>
    </xf>
    <xf numFmtId="0" fontId="30" fillId="19" borderId="52" xfId="0" applyFont="1" applyFill="1" applyBorder="1" applyAlignment="1">
      <alignment horizontal="center" vertical="center"/>
    </xf>
    <xf numFmtId="0" fontId="12" fillId="21" borderId="55" xfId="0" applyFont="1" applyFill="1" applyBorder="1" applyAlignment="1">
      <alignment horizontal="center" vertical="center"/>
    </xf>
    <xf numFmtId="0" fontId="35" fillId="0" borderId="50" xfId="0" applyFont="1" applyBorder="1" applyAlignment="1">
      <alignment horizontal="center" vertical="center"/>
    </xf>
    <xf numFmtId="0" fontId="12" fillId="21" borderId="55" xfId="0" applyFont="1" applyFill="1" applyBorder="1" applyAlignment="1">
      <alignment horizontal="center" vertical="center" wrapText="1"/>
    </xf>
    <xf numFmtId="0" fontId="35" fillId="22" borderId="50" xfId="0" applyFont="1" applyFill="1" applyBorder="1" applyAlignment="1">
      <alignment horizontal="center" vertical="center"/>
    </xf>
    <xf numFmtId="0" fontId="12" fillId="21" borderId="57" xfId="0" applyFont="1" applyFill="1" applyBorder="1" applyAlignment="1">
      <alignment horizontal="center" vertical="center"/>
    </xf>
    <xf numFmtId="0" fontId="0" fillId="0" borderId="58" xfId="0" applyBorder="1" applyAlignment="1">
      <alignment horizontal="center" vertical="center"/>
    </xf>
    <xf numFmtId="0" fontId="0" fillId="0" borderId="0" xfId="0" applyAlignment="1">
      <alignment horizontal="center" vertical="center"/>
    </xf>
    <xf numFmtId="0" fontId="25" fillId="16" borderId="60" xfId="0" applyFont="1" applyFill="1" applyBorder="1" applyAlignment="1">
      <alignment horizontal="center" vertical="center"/>
    </xf>
    <xf numFmtId="0" fontId="0" fillId="0" borderId="62" xfId="0" applyBorder="1" applyAlignment="1">
      <alignment horizontal="left" vertical="center" wrapText="1"/>
    </xf>
    <xf numFmtId="0" fontId="35" fillId="0" borderId="66" xfId="0" applyFont="1" applyBorder="1" applyAlignment="1">
      <alignment horizontal="left" vertical="center" wrapText="1"/>
    </xf>
    <xf numFmtId="0" fontId="0" fillId="0" borderId="66" xfId="0" applyBorder="1" applyAlignment="1">
      <alignment horizontal="left" vertical="center" wrapText="1"/>
    </xf>
    <xf numFmtId="0" fontId="0" fillId="0" borderId="68" xfId="0" applyBorder="1" applyAlignment="1">
      <alignment horizontal="left" vertical="center" wrapText="1"/>
    </xf>
    <xf numFmtId="0" fontId="6" fillId="0" borderId="10" xfId="0" applyFont="1" applyBorder="1" applyAlignment="1">
      <alignment vertical="center"/>
    </xf>
    <xf numFmtId="0" fontId="6" fillId="0" borderId="0" xfId="0" applyFont="1" applyAlignment="1">
      <alignment vertical="center"/>
    </xf>
    <xf numFmtId="0" fontId="8" fillId="2" borderId="40" xfId="0" applyFont="1" applyFill="1" applyBorder="1" applyAlignment="1">
      <alignment horizontal="center" vertical="center" wrapText="1"/>
    </xf>
    <xf numFmtId="0" fontId="8" fillId="2" borderId="4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30" borderId="1" xfId="0" applyFont="1" applyFill="1" applyBorder="1" applyAlignment="1">
      <alignment horizontal="center" vertical="center" wrapText="1"/>
    </xf>
    <xf numFmtId="0" fontId="8" fillId="31" borderId="1" xfId="0" applyFont="1" applyFill="1" applyBorder="1" applyAlignment="1">
      <alignment horizontal="center" vertical="center" wrapText="1"/>
    </xf>
    <xf numFmtId="0" fontId="23" fillId="0" borderId="4" xfId="2" applyFill="1" applyBorder="1" applyProtection="1"/>
    <xf numFmtId="0" fontId="23" fillId="0" borderId="13" xfId="2" applyFill="1" applyBorder="1" applyProtection="1"/>
    <xf numFmtId="0" fontId="44" fillId="20" borderId="97" xfId="0" applyFont="1" applyFill="1" applyBorder="1" applyAlignment="1">
      <alignment horizontal="center" vertical="center"/>
    </xf>
    <xf numFmtId="0" fontId="44" fillId="19" borderId="40" xfId="0" applyFont="1" applyFill="1" applyBorder="1" applyAlignment="1">
      <alignment horizontal="center" vertical="center"/>
    </xf>
    <xf numFmtId="0" fontId="44" fillId="19" borderId="98" xfId="0" applyFont="1" applyFill="1" applyBorder="1" applyAlignment="1">
      <alignment horizontal="center" vertical="center"/>
    </xf>
    <xf numFmtId="0" fontId="23" fillId="18" borderId="16" xfId="2" applyFill="1" applyBorder="1" applyAlignment="1">
      <alignment horizontal="left" vertical="top" wrapText="1"/>
    </xf>
    <xf numFmtId="0" fontId="39" fillId="9" borderId="24" xfId="0" applyFont="1" applyFill="1" applyBorder="1" applyAlignment="1">
      <alignment horizontal="center" vertical="center"/>
    </xf>
    <xf numFmtId="0" fontId="28" fillId="0" borderId="0" xfId="0" applyFont="1"/>
    <xf numFmtId="0" fontId="60" fillId="10" borderId="1" xfId="0" applyFont="1" applyFill="1" applyBorder="1" applyAlignment="1">
      <alignment horizontal="center" vertical="center" wrapText="1"/>
    </xf>
    <xf numFmtId="0" fontId="0" fillId="5" borderId="1" xfId="0" applyFill="1" applyBorder="1"/>
    <xf numFmtId="0" fontId="0" fillId="30" borderId="0" xfId="0" applyFill="1"/>
    <xf numFmtId="0" fontId="40" fillId="10" borderId="1" xfId="0" applyFont="1" applyFill="1" applyBorder="1" applyAlignment="1">
      <alignment horizontal="right" vertical="top"/>
    </xf>
    <xf numFmtId="0" fontId="40" fillId="10" borderId="1" xfId="0" applyFont="1" applyFill="1" applyBorder="1" applyAlignment="1">
      <alignment horizontal="right" vertical="top" wrapText="1"/>
    </xf>
    <xf numFmtId="37" fontId="39" fillId="11" borderId="1" xfId="1" applyNumberFormat="1" applyFont="1" applyFill="1" applyBorder="1" applyAlignment="1" applyProtection="1">
      <alignment horizontal="right" vertical="top" wrapText="1"/>
      <protection locked="0"/>
    </xf>
    <xf numFmtId="0" fontId="39" fillId="10" borderId="1" xfId="0" applyFont="1" applyFill="1" applyBorder="1" applyAlignment="1">
      <alignment horizontal="left" vertical="center" wrapText="1"/>
    </xf>
    <xf numFmtId="37" fontId="6" fillId="0" borderId="0" xfId="0" applyNumberFormat="1" applyFont="1" applyProtection="1">
      <protection locked="0"/>
    </xf>
    <xf numFmtId="37" fontId="14" fillId="0" borderId="0" xfId="0" applyNumberFormat="1" applyFont="1" applyProtection="1">
      <protection locked="0"/>
    </xf>
    <xf numFmtId="166" fontId="46" fillId="0" borderId="7" xfId="0" applyNumberFormat="1" applyFont="1" applyBorder="1" applyAlignment="1">
      <alignment horizontal="center" vertical="center"/>
    </xf>
    <xf numFmtId="166" fontId="46" fillId="0" borderId="8" xfId="0" applyNumberFormat="1" applyFont="1" applyBorder="1" applyAlignment="1">
      <alignment horizontal="center" vertical="center"/>
    </xf>
    <xf numFmtId="166" fontId="46" fillId="0" borderId="9" xfId="0" applyNumberFormat="1" applyFont="1" applyBorder="1" applyAlignment="1">
      <alignment horizontal="center" vertical="center"/>
    </xf>
    <xf numFmtId="0" fontId="17" fillId="6" borderId="5" xfId="0" applyFont="1" applyFill="1" applyBorder="1" applyAlignment="1">
      <alignment horizontal="center" vertical="center"/>
    </xf>
    <xf numFmtId="0" fontId="17" fillId="6" borderId="1" xfId="0" applyFont="1" applyFill="1" applyBorder="1" applyAlignment="1">
      <alignment horizontal="center" vertical="center"/>
    </xf>
    <xf numFmtId="0" fontId="16" fillId="6" borderId="25" xfId="0" applyFont="1" applyFill="1" applyBorder="1" applyAlignment="1">
      <alignment horizontal="center" vertical="center"/>
    </xf>
    <xf numFmtId="0" fontId="16" fillId="6" borderId="12" xfId="0" applyFont="1" applyFill="1" applyBorder="1" applyAlignment="1">
      <alignment horizontal="center" vertical="center"/>
    </xf>
    <xf numFmtId="0" fontId="44" fillId="19" borderId="42" xfId="0" applyFont="1" applyFill="1" applyBorder="1" applyAlignment="1">
      <alignment horizontal="center" vertical="center"/>
    </xf>
    <xf numFmtId="0" fontId="44" fillId="19" borderId="40" xfId="0" applyFont="1" applyFill="1" applyBorder="1" applyAlignment="1">
      <alignment horizontal="center" vertical="center"/>
    </xf>
    <xf numFmtId="0" fontId="23" fillId="0" borderId="7" xfId="2" applyFill="1" applyBorder="1" applyAlignment="1">
      <alignment horizontal="center" vertical="center" wrapText="1"/>
    </xf>
    <xf numFmtId="0" fontId="23" fillId="0" borderId="8" xfId="2" applyFill="1" applyBorder="1" applyAlignment="1">
      <alignment horizontal="center" vertical="center" wrapText="1"/>
    </xf>
    <xf numFmtId="0" fontId="23" fillId="0" borderId="9" xfId="2" applyFill="1" applyBorder="1" applyAlignment="1">
      <alignment horizontal="center" vertical="center" wrapText="1"/>
    </xf>
    <xf numFmtId="0" fontId="23" fillId="0" borderId="34" xfId="2" applyFill="1" applyBorder="1" applyAlignment="1">
      <alignment horizontal="center" vertical="center" wrapText="1"/>
    </xf>
    <xf numFmtId="0" fontId="23" fillId="0" borderId="6" xfId="2" applyFill="1" applyBorder="1" applyAlignment="1">
      <alignment horizontal="center" vertical="center" wrapText="1"/>
    </xf>
    <xf numFmtId="0" fontId="23" fillId="0" borderId="15" xfId="2" applyFill="1" applyBorder="1" applyAlignment="1">
      <alignment horizontal="center" vertical="center" wrapText="1"/>
    </xf>
    <xf numFmtId="0" fontId="2" fillId="12" borderId="19" xfId="0" applyFont="1" applyFill="1" applyBorder="1" applyAlignment="1">
      <alignment horizontal="center" vertical="center"/>
    </xf>
    <xf numFmtId="0" fontId="2" fillId="12" borderId="29" xfId="0" applyFont="1" applyFill="1" applyBorder="1" applyAlignment="1">
      <alignment horizontal="center" vertical="center"/>
    </xf>
    <xf numFmtId="0" fontId="2" fillId="12" borderId="45" xfId="0" applyFont="1" applyFill="1" applyBorder="1" applyAlignment="1">
      <alignment horizontal="center" vertical="center"/>
    </xf>
    <xf numFmtId="0" fontId="2" fillId="12" borderId="18" xfId="0" applyFont="1" applyFill="1" applyBorder="1" applyAlignment="1">
      <alignment horizontal="center" vertical="center"/>
    </xf>
    <xf numFmtId="0" fontId="2" fillId="12" borderId="1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46" xfId="0" applyFont="1" applyFill="1" applyBorder="1" applyAlignment="1">
      <alignment horizontal="center" vertical="center"/>
    </xf>
    <xf numFmtId="0" fontId="2" fillId="12" borderId="34" xfId="0" applyFont="1" applyFill="1" applyBorder="1" applyAlignment="1">
      <alignment horizontal="center" vertical="center"/>
    </xf>
    <xf numFmtId="0" fontId="2" fillId="12" borderId="47" xfId="0" applyFont="1" applyFill="1" applyBorder="1" applyAlignment="1">
      <alignment horizontal="center" vertical="center"/>
    </xf>
    <xf numFmtId="0" fontId="5" fillId="0" borderId="4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7" fillId="23" borderId="75" xfId="0" applyFont="1" applyFill="1" applyBorder="1" applyAlignment="1">
      <alignment horizontal="center" vertical="center" wrapText="1"/>
    </xf>
    <xf numFmtId="0" fontId="57" fillId="23" borderId="76" xfId="0" applyFont="1" applyFill="1" applyBorder="1" applyAlignment="1">
      <alignment horizontal="center" vertical="center" wrapText="1"/>
    </xf>
    <xf numFmtId="0" fontId="57" fillId="23" borderId="77" xfId="0" applyFont="1" applyFill="1" applyBorder="1" applyAlignment="1">
      <alignment horizontal="center" vertical="center" wrapText="1"/>
    </xf>
    <xf numFmtId="0" fontId="57" fillId="23" borderId="78" xfId="0" applyFont="1" applyFill="1" applyBorder="1" applyAlignment="1">
      <alignment horizontal="center" vertical="center" wrapText="1"/>
    </xf>
    <xf numFmtId="0" fontId="57" fillId="23" borderId="79" xfId="0" applyFont="1" applyFill="1" applyBorder="1" applyAlignment="1">
      <alignment horizontal="center" vertical="center" wrapText="1"/>
    </xf>
    <xf numFmtId="0" fontId="57" fillId="23" borderId="80" xfId="0" applyFont="1" applyFill="1" applyBorder="1" applyAlignment="1">
      <alignment horizontal="center" vertical="center" wrapText="1"/>
    </xf>
    <xf numFmtId="0" fontId="23" fillId="0" borderId="1" xfId="2" applyBorder="1" applyAlignment="1" applyProtection="1">
      <alignment horizontal="center" vertical="center"/>
    </xf>
    <xf numFmtId="0" fontId="58" fillId="23" borderId="75" xfId="0" applyFont="1" applyFill="1" applyBorder="1" applyAlignment="1">
      <alignment horizontal="center" vertical="center"/>
    </xf>
    <xf numFmtId="0" fontId="58" fillId="23" borderId="76" xfId="0" applyFont="1" applyFill="1" applyBorder="1" applyAlignment="1">
      <alignment horizontal="center" vertical="center"/>
    </xf>
    <xf numFmtId="0" fontId="58" fillId="23" borderId="77" xfId="0" applyFont="1" applyFill="1" applyBorder="1" applyAlignment="1">
      <alignment horizontal="center" vertical="center"/>
    </xf>
    <xf numFmtId="0" fontId="58" fillId="23" borderId="78" xfId="0" applyFont="1" applyFill="1" applyBorder="1" applyAlignment="1">
      <alignment horizontal="center" vertical="center"/>
    </xf>
    <xf numFmtId="0" fontId="58" fillId="23" borderId="79" xfId="0" applyFont="1" applyFill="1" applyBorder="1" applyAlignment="1">
      <alignment horizontal="center" vertical="center"/>
    </xf>
    <xf numFmtId="0" fontId="58" fillId="23" borderId="80" xfId="0" applyFont="1" applyFill="1" applyBorder="1" applyAlignment="1">
      <alignment horizontal="center" vertical="center"/>
    </xf>
    <xf numFmtId="0" fontId="15" fillId="26" borderId="18" xfId="0" applyFont="1" applyFill="1" applyBorder="1" applyAlignment="1">
      <alignment horizontal="left" vertical="top" wrapText="1"/>
    </xf>
    <xf numFmtId="0" fontId="15" fillId="26" borderId="20" xfId="0" applyFont="1" applyFill="1" applyBorder="1" applyAlignment="1">
      <alignment horizontal="left" vertical="top" wrapText="1"/>
    </xf>
    <xf numFmtId="0" fontId="15" fillId="26" borderId="17" xfId="0" applyFont="1" applyFill="1" applyBorder="1" applyAlignment="1">
      <alignment horizontal="left" vertical="top" wrapText="1"/>
    </xf>
    <xf numFmtId="0" fontId="17" fillId="26" borderId="18" xfId="0" applyFont="1" applyFill="1" applyBorder="1" applyAlignment="1">
      <alignment horizontal="left" vertical="top" wrapText="1"/>
    </xf>
    <xf numFmtId="0" fontId="17" fillId="26" borderId="20" xfId="0" applyFont="1" applyFill="1" applyBorder="1" applyAlignment="1">
      <alignment horizontal="left" vertical="top" wrapText="1"/>
    </xf>
    <xf numFmtId="0" fontId="17" fillId="26" borderId="17" xfId="0" applyFont="1" applyFill="1" applyBorder="1" applyAlignment="1">
      <alignment horizontal="left" vertical="top" wrapText="1"/>
    </xf>
    <xf numFmtId="0" fontId="17" fillId="26" borderId="90" xfId="0" applyFont="1" applyFill="1" applyBorder="1" applyAlignment="1">
      <alignment vertical="top" wrapText="1"/>
    </xf>
    <xf numFmtId="0" fontId="17" fillId="26" borderId="91" xfId="0" applyFont="1" applyFill="1" applyBorder="1" applyAlignment="1">
      <alignment vertical="top" wrapText="1"/>
    </xf>
    <xf numFmtId="0" fontId="17" fillId="26" borderId="92" xfId="0" applyFont="1" applyFill="1" applyBorder="1" applyAlignment="1">
      <alignment vertical="top" wrapText="1"/>
    </xf>
    <xf numFmtId="0" fontId="31"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0" xfId="0" applyFont="1" applyAlignment="1">
      <alignment horizontal="left" vertical="center" wrapText="1"/>
    </xf>
    <xf numFmtId="0" fontId="18" fillId="0" borderId="56" xfId="0" applyFont="1" applyBorder="1" applyAlignment="1">
      <alignment horizontal="left" vertical="center" wrapText="1"/>
    </xf>
    <xf numFmtId="0" fontId="18" fillId="0" borderId="59" xfId="0" applyFont="1" applyBorder="1" applyAlignment="1">
      <alignment horizontal="left" vertical="center" wrapText="1"/>
    </xf>
    <xf numFmtId="0" fontId="18" fillId="0" borderId="31" xfId="0" applyFont="1" applyBorder="1" applyAlignment="1">
      <alignment horizontal="left" vertical="center" wrapText="1"/>
    </xf>
    <xf numFmtId="0" fontId="47" fillId="0" borderId="19" xfId="0" applyFont="1" applyBorder="1" applyAlignment="1">
      <alignment horizontal="center" vertical="center"/>
    </xf>
    <xf numFmtId="0" fontId="47" fillId="0" borderId="29" xfId="0" applyFont="1" applyBorder="1" applyAlignment="1">
      <alignment horizontal="center" vertical="center"/>
    </xf>
    <xf numFmtId="0" fontId="28" fillId="18" borderId="19" xfId="0" applyFont="1" applyFill="1" applyBorder="1" applyAlignment="1">
      <alignment horizontal="center" vertical="center"/>
    </xf>
    <xf numFmtId="0" fontId="28" fillId="18" borderId="38" xfId="0" applyFont="1" applyFill="1" applyBorder="1" applyAlignment="1">
      <alignment horizontal="center" vertical="center"/>
    </xf>
    <xf numFmtId="0" fontId="28" fillId="18" borderId="29" xfId="0" applyFont="1" applyFill="1" applyBorder="1" applyAlignment="1">
      <alignment horizontal="center" vertical="center"/>
    </xf>
    <xf numFmtId="0" fontId="29" fillId="16" borderId="7" xfId="0" applyFont="1" applyFill="1" applyBorder="1" applyAlignment="1">
      <alignment horizontal="center" vertical="center" wrapText="1"/>
    </xf>
    <xf numFmtId="0" fontId="29" fillId="16" borderId="8" xfId="0" applyFont="1" applyFill="1" applyBorder="1" applyAlignment="1">
      <alignment horizontal="center" vertical="center" wrapText="1"/>
    </xf>
    <xf numFmtId="0" fontId="26" fillId="19" borderId="7" xfId="0" applyFont="1" applyFill="1" applyBorder="1" applyAlignment="1">
      <alignment horizontal="center" vertical="center"/>
    </xf>
    <xf numFmtId="0" fontId="26" fillId="19" borderId="9" xfId="0" applyFont="1" applyFill="1" applyBorder="1" applyAlignment="1">
      <alignment horizontal="center" vertical="center"/>
    </xf>
    <xf numFmtId="0" fontId="25" fillId="16" borderId="61" xfId="0" applyFont="1" applyFill="1" applyBorder="1" applyAlignment="1">
      <alignment horizontal="center" vertical="center" wrapText="1"/>
    </xf>
    <xf numFmtId="0" fontId="25" fillId="16" borderId="48" xfId="0" applyFont="1" applyFill="1" applyBorder="1" applyAlignment="1">
      <alignment horizontal="center" vertical="center" wrapText="1"/>
    </xf>
    <xf numFmtId="0" fontId="0" fillId="0" borderId="64" xfId="0" applyBorder="1" applyAlignment="1" applyProtection="1">
      <alignment vertical="center"/>
      <protection locked="0"/>
    </xf>
    <xf numFmtId="0" fontId="0" fillId="0" borderId="65" xfId="0" applyBorder="1" applyAlignment="1" applyProtection="1">
      <alignment vertical="center"/>
      <protection locked="0"/>
    </xf>
    <xf numFmtId="0" fontId="0" fillId="0" borderId="3" xfId="0" applyBorder="1" applyAlignment="1" applyProtection="1">
      <alignment vertical="center"/>
      <protection locked="0"/>
    </xf>
    <xf numFmtId="0" fontId="0" fillId="0" borderId="67" xfId="0" applyBorder="1" applyAlignment="1" applyProtection="1">
      <alignment vertical="center"/>
      <protection locked="0"/>
    </xf>
    <xf numFmtId="0" fontId="0" fillId="0" borderId="70" xfId="0" applyBorder="1" applyAlignment="1" applyProtection="1">
      <alignment vertical="center"/>
      <protection locked="0"/>
    </xf>
    <xf numFmtId="0" fontId="0" fillId="0" borderId="71" xfId="0" applyBorder="1" applyAlignment="1" applyProtection="1">
      <alignment vertical="center"/>
      <protection locked="0"/>
    </xf>
    <xf numFmtId="0" fontId="23" fillId="0" borderId="94" xfId="2" applyBorder="1" applyAlignment="1" applyProtection="1">
      <alignment horizontal="center" vertical="center" wrapText="1"/>
    </xf>
    <xf numFmtId="0" fontId="23" fillId="0" borderId="43" xfId="2" applyBorder="1" applyAlignment="1" applyProtection="1">
      <alignment horizontal="center" vertical="center" wrapText="1"/>
    </xf>
    <xf numFmtId="0" fontId="23" fillId="0" borderId="82" xfId="2" applyBorder="1" applyAlignment="1" applyProtection="1">
      <alignment horizontal="center" vertical="center" wrapText="1"/>
    </xf>
    <xf numFmtId="0" fontId="23" fillId="0" borderId="95" xfId="2" applyBorder="1" applyAlignment="1" applyProtection="1">
      <alignment horizontal="center" vertical="center" wrapText="1"/>
    </xf>
    <xf numFmtId="0" fontId="23" fillId="0" borderId="0" xfId="2" applyBorder="1" applyAlignment="1" applyProtection="1">
      <alignment horizontal="center" vertical="center" wrapText="1"/>
    </xf>
    <xf numFmtId="0" fontId="23" fillId="0" borderId="11" xfId="2" applyBorder="1" applyAlignment="1" applyProtection="1">
      <alignment horizontal="center" vertical="center" wrapText="1"/>
    </xf>
    <xf numFmtId="0" fontId="23" fillId="0" borderId="96" xfId="2" applyBorder="1" applyAlignment="1" applyProtection="1">
      <alignment horizontal="center" vertical="center" wrapText="1"/>
    </xf>
    <xf numFmtId="0" fontId="23" fillId="0" borderId="44" xfId="2" applyBorder="1" applyAlignment="1" applyProtection="1">
      <alignment horizontal="center" vertical="center" wrapText="1"/>
    </xf>
    <xf numFmtId="0" fontId="23" fillId="0" borderId="83" xfId="2" applyBorder="1" applyAlignment="1" applyProtection="1">
      <alignment horizontal="center" vertical="center" wrapText="1"/>
    </xf>
    <xf numFmtId="0" fontId="24" fillId="29" borderId="26" xfId="0" applyFont="1" applyFill="1" applyBorder="1" applyAlignment="1">
      <alignment horizontal="center" vertical="center" wrapText="1"/>
    </xf>
    <xf numFmtId="0" fontId="24" fillId="29" borderId="33" xfId="0" applyFont="1" applyFill="1" applyBorder="1" applyAlignment="1">
      <alignment horizontal="center"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9" fillId="9" borderId="24" xfId="0" applyFont="1" applyFill="1" applyBorder="1" applyAlignment="1">
      <alignment horizontal="center" vertical="center"/>
    </xf>
    <xf numFmtId="0" fontId="39" fillId="9" borderId="26" xfId="0" applyFont="1" applyFill="1" applyBorder="1" applyAlignment="1">
      <alignment horizontal="center" vertical="center"/>
    </xf>
    <xf numFmtId="0" fontId="40" fillId="10" borderId="32" xfId="0" applyFont="1" applyFill="1" applyBorder="1" applyAlignment="1">
      <alignment horizontal="center" vertical="center"/>
    </xf>
    <xf numFmtId="0" fontId="40" fillId="10" borderId="33" xfId="0" applyFont="1" applyFill="1" applyBorder="1" applyAlignment="1">
      <alignment horizontal="center" vertical="center"/>
    </xf>
    <xf numFmtId="0" fontId="5" fillId="14" borderId="27" xfId="0" applyFont="1" applyFill="1" applyBorder="1" applyAlignment="1" applyProtection="1">
      <alignment horizontal="left" vertical="center"/>
      <protection locked="0"/>
    </xf>
    <xf numFmtId="0" fontId="5" fillId="14" borderId="35" xfId="0" applyFont="1" applyFill="1" applyBorder="1" applyAlignment="1" applyProtection="1">
      <alignment horizontal="left" vertical="center"/>
      <protection locked="0"/>
    </xf>
    <xf numFmtId="0" fontId="5" fillId="14" borderId="3" xfId="0" applyFont="1" applyFill="1" applyBorder="1" applyAlignment="1" applyProtection="1">
      <alignment horizontal="left" vertical="center"/>
      <protection locked="0"/>
    </xf>
    <xf numFmtId="0" fontId="5" fillId="14" borderId="36" xfId="0" applyFont="1" applyFill="1" applyBorder="1" applyAlignment="1" applyProtection="1">
      <alignment horizontal="left" vertical="center"/>
      <protection locked="0"/>
    </xf>
    <xf numFmtId="0" fontId="23" fillId="0" borderId="28" xfId="2" applyFill="1" applyBorder="1" applyAlignment="1" applyProtection="1">
      <alignment horizontal="left" vertical="center"/>
    </xf>
    <xf numFmtId="0" fontId="23" fillId="0" borderId="74" xfId="2" applyFill="1" applyBorder="1" applyAlignment="1" applyProtection="1">
      <alignment horizontal="left" vertical="center"/>
    </xf>
    <xf numFmtId="0" fontId="24" fillId="28" borderId="23" xfId="0" applyFont="1" applyFill="1" applyBorder="1" applyAlignment="1">
      <alignment horizontal="center" vertical="center" wrapText="1"/>
    </xf>
    <xf numFmtId="0" fontId="24" fillId="28" borderId="93"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15" xfId="0" applyFont="1" applyBorder="1" applyAlignment="1">
      <alignment horizontal="center" vertical="center" wrapText="1"/>
    </xf>
    <xf numFmtId="0" fontId="7" fillId="9" borderId="27" xfId="0" applyFont="1" applyFill="1" applyBorder="1" applyAlignment="1">
      <alignment horizontal="center" vertical="center"/>
    </xf>
    <xf numFmtId="0" fontId="7" fillId="9" borderId="99" xfId="0" applyFont="1" applyFill="1" applyBorder="1" applyAlignment="1">
      <alignment horizontal="center" vertical="center"/>
    </xf>
    <xf numFmtId="0" fontId="7" fillId="9" borderId="100" xfId="0" applyFont="1" applyFill="1" applyBorder="1" applyAlignment="1">
      <alignment horizontal="center" vertical="center"/>
    </xf>
    <xf numFmtId="0" fontId="8" fillId="8" borderId="21" xfId="0" applyFont="1" applyFill="1" applyBorder="1" applyAlignment="1" applyProtection="1">
      <alignment vertical="center" wrapText="1"/>
      <protection locked="0"/>
    </xf>
    <xf numFmtId="0" fontId="8" fillId="8" borderId="2" xfId="0" applyFont="1" applyFill="1" applyBorder="1" applyAlignment="1" applyProtection="1">
      <alignment vertical="center" wrapText="1"/>
      <protection locked="0"/>
    </xf>
    <xf numFmtId="0" fontId="8" fillId="8" borderId="22" xfId="0" applyFont="1" applyFill="1" applyBorder="1" applyAlignment="1" applyProtection="1">
      <alignment vertical="center" wrapText="1"/>
      <protection locked="0"/>
    </xf>
    <xf numFmtId="0" fontId="8" fillId="8" borderId="14" xfId="0" applyFont="1" applyFill="1" applyBorder="1" applyAlignment="1" applyProtection="1">
      <alignment vertical="center" wrapText="1"/>
      <protection locked="0"/>
    </xf>
    <xf numFmtId="0" fontId="8" fillId="8" borderId="21" xfId="0" applyFont="1" applyFill="1" applyBorder="1" applyAlignment="1">
      <alignment vertical="center" wrapText="1"/>
    </xf>
    <xf numFmtId="0" fontId="8" fillId="8" borderId="2" xfId="0" applyFont="1" applyFill="1" applyBorder="1" applyAlignment="1">
      <alignment vertical="center" wrapText="1"/>
    </xf>
    <xf numFmtId="0" fontId="8" fillId="8" borderId="22" xfId="0" applyFont="1" applyFill="1" applyBorder="1" applyAlignment="1">
      <alignment vertical="center" wrapText="1"/>
    </xf>
    <xf numFmtId="0" fontId="8" fillId="8" borderId="14" xfId="0" applyFont="1" applyFill="1" applyBorder="1" applyAlignment="1">
      <alignment vertical="center" wrapText="1"/>
    </xf>
    <xf numFmtId="0" fontId="55" fillId="0" borderId="7"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34" xfId="0" applyFont="1" applyBorder="1" applyAlignment="1">
      <alignment horizontal="center" vertical="center" wrapText="1"/>
    </xf>
    <xf numFmtId="0" fontId="55" fillId="0" borderId="15" xfId="0" applyFont="1" applyBorder="1" applyAlignment="1">
      <alignment horizontal="center" vertical="center" wrapText="1"/>
    </xf>
    <xf numFmtId="0" fontId="9" fillId="5" borderId="84" xfId="0" applyFont="1" applyFill="1" applyBorder="1" applyAlignment="1">
      <alignment horizontal="center"/>
    </xf>
    <xf numFmtId="0" fontId="9" fillId="5" borderId="85" xfId="0" applyFont="1" applyFill="1" applyBorder="1" applyAlignment="1">
      <alignment horizontal="center"/>
    </xf>
    <xf numFmtId="0" fontId="9" fillId="5" borderId="30" xfId="0" applyFont="1" applyFill="1" applyBorder="1" applyAlignment="1">
      <alignment horizontal="center"/>
    </xf>
    <xf numFmtId="0" fontId="9" fillId="6" borderId="84" xfId="0" applyFont="1" applyFill="1" applyBorder="1" applyAlignment="1">
      <alignment horizontal="center"/>
    </xf>
    <xf numFmtId="0" fontId="9" fillId="6" borderId="85" xfId="0" applyFont="1" applyFill="1" applyBorder="1" applyAlignment="1">
      <alignment horizontal="center"/>
    </xf>
    <xf numFmtId="0" fontId="9" fillId="6" borderId="30" xfId="0" applyFont="1" applyFill="1" applyBorder="1" applyAlignment="1">
      <alignment horizontal="center"/>
    </xf>
    <xf numFmtId="0" fontId="9" fillId="5" borderId="41" xfId="0" applyFont="1" applyFill="1" applyBorder="1" applyAlignment="1">
      <alignment horizontal="center" wrapText="1"/>
    </xf>
    <xf numFmtId="0" fontId="9" fillId="5" borderId="81" xfId="0" applyFont="1" applyFill="1" applyBorder="1" applyAlignment="1">
      <alignment horizontal="center" wrapText="1"/>
    </xf>
    <xf numFmtId="0" fontId="9" fillId="6" borderId="37" xfId="0" applyFont="1" applyFill="1" applyBorder="1" applyAlignment="1">
      <alignment horizontal="center" wrapText="1"/>
    </xf>
    <xf numFmtId="0" fontId="9" fillId="6" borderId="41" xfId="0" applyFont="1" applyFill="1" applyBorder="1" applyAlignment="1">
      <alignment horizontal="center" wrapText="1"/>
    </xf>
    <xf numFmtId="0" fontId="9" fillId="6" borderId="39" xfId="0" applyFont="1" applyFill="1" applyBorder="1" applyAlignment="1">
      <alignment horizontal="center" wrapText="1"/>
    </xf>
    <xf numFmtId="0" fontId="8" fillId="4" borderId="5"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42" xfId="0" applyFont="1" applyFill="1" applyBorder="1" applyAlignment="1">
      <alignment horizontal="left" vertical="center" wrapText="1"/>
    </xf>
    <xf numFmtId="0" fontId="8" fillId="4" borderId="40" xfId="0" applyFont="1" applyFill="1" applyBorder="1" applyAlignment="1">
      <alignment horizontal="left" vertical="center" wrapText="1"/>
    </xf>
    <xf numFmtId="0" fontId="8" fillId="3" borderId="37" xfId="0" applyFont="1" applyFill="1" applyBorder="1" applyAlignment="1">
      <alignment horizontal="left" vertical="center" wrapText="1"/>
    </xf>
    <xf numFmtId="0" fontId="8" fillId="3" borderId="41" xfId="0" applyFont="1" applyFill="1" applyBorder="1" applyAlignment="1">
      <alignment horizontal="left" vertical="center" wrapText="1"/>
    </xf>
  </cellXfs>
  <cellStyles count="4">
    <cellStyle name="Hipervínculo" xfId="2" builtinId="8"/>
    <cellStyle name="Millares" xfId="1" builtinId="3"/>
    <cellStyle name="Millares 2" xfId="3" xr:uid="{D7B99DA4-204D-4A2C-89C7-42C8C1FDDF89}"/>
    <cellStyle name="Normal" xfId="0" builtinId="0"/>
  </cellStyles>
  <dxfs count="5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0000"/>
        </patternFill>
      </fill>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general" vertical="center" textRotation="0" indent="0" justifyLastLine="0" shrinkToFit="0" readingOrder="0"/>
    </dxf>
    <dxf>
      <font>
        <strike val="0"/>
        <outline val="0"/>
        <shadow val="0"/>
        <u val="none"/>
        <vertAlign val="baseline"/>
        <sz val="11"/>
        <color theme="1"/>
        <name val="Arial"/>
        <family val="2"/>
        <scheme val="none"/>
      </font>
      <alignment horizontal="general" vertical="center" textRotation="0" indent="0" justifyLastLine="0" shrinkToFit="0" readingOrder="0"/>
    </dxf>
    <dxf>
      <font>
        <strike val="0"/>
        <outline val="0"/>
        <shadow val="0"/>
        <u val="none"/>
        <vertAlign val="baseline"/>
        <sz val="11"/>
        <color theme="1"/>
        <name val="Arial"/>
        <family val="2"/>
        <scheme val="none"/>
      </font>
      <alignment horizontal="general" vertical="center" textRotation="0" indent="0" justifyLastLine="0" shrinkToFit="0" readingOrder="0"/>
    </dxf>
  </dxfs>
  <tableStyles count="0" defaultTableStyle="TableStyleMedium2" defaultPivotStyle="PivotStyleLight16"/>
  <colors>
    <mruColors>
      <color rgb="FFFFCCFF"/>
      <color rgb="FFFF66CC"/>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Table of content &amp; instruction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 &amp; instruction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 &amp; instruction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57151</xdr:rowOff>
    </xdr:from>
    <xdr:to>
      <xdr:col>2</xdr:col>
      <xdr:colOff>439420</xdr:colOff>
      <xdr:row>3</xdr:row>
      <xdr:rowOff>54189</xdr:rowOff>
    </xdr:to>
    <xdr:pic>
      <xdr:nvPicPr>
        <xdr:cNvPr id="11" name="Imagen 10" descr="Plan International - Wikipedia">
          <a:extLst>
            <a:ext uri="{FF2B5EF4-FFF2-40B4-BE49-F238E27FC236}">
              <a16:creationId xmlns:a16="http://schemas.microsoft.com/office/drawing/2014/main" id="{9E2B48FB-AB2B-4FF9-911F-425121C116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57151"/>
          <a:ext cx="1390649" cy="534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473635</xdr:colOff>
      <xdr:row>5</xdr:row>
      <xdr:rowOff>104028</xdr:rowOff>
    </xdr:from>
    <xdr:to>
      <xdr:col>1</xdr:col>
      <xdr:colOff>190499</xdr:colOff>
      <xdr:row>8</xdr:row>
      <xdr:rowOff>6536</xdr:rowOff>
    </xdr:to>
    <xdr:sp macro="" textlink="">
      <xdr:nvSpPr>
        <xdr:cNvPr id="2" name="Arrow: Right 1">
          <a:extLst>
            <a:ext uri="{FF2B5EF4-FFF2-40B4-BE49-F238E27FC236}">
              <a16:creationId xmlns:a16="http://schemas.microsoft.com/office/drawing/2014/main" id="{61B0B16D-C622-4ED8-B10E-1163D70A8212}"/>
            </a:ext>
          </a:extLst>
        </xdr:cNvPr>
        <xdr:cNvSpPr/>
      </xdr:nvSpPr>
      <xdr:spPr>
        <a:xfrm>
          <a:off x="473635" y="1224616"/>
          <a:ext cx="333188" cy="1067920"/>
        </a:xfrm>
        <a:prstGeom prst="right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129540</xdr:colOff>
      <xdr:row>0</xdr:row>
      <xdr:rowOff>0</xdr:rowOff>
    </xdr:from>
    <xdr:to>
      <xdr:col>1</xdr:col>
      <xdr:colOff>909289</xdr:colOff>
      <xdr:row>2</xdr:row>
      <xdr:rowOff>162560</xdr:rowOff>
    </xdr:to>
    <xdr:pic>
      <xdr:nvPicPr>
        <xdr:cNvPr id="2" name="Picture 1">
          <a:extLst>
            <a:ext uri="{FF2B5EF4-FFF2-40B4-BE49-F238E27FC236}">
              <a16:creationId xmlns:a16="http://schemas.microsoft.com/office/drawing/2014/main" id="{1AF305D8-0044-4F5E-93C4-AF406A3BC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0"/>
          <a:ext cx="1379189" cy="524510"/>
        </a:xfrm>
        <a:prstGeom prst="rect">
          <a:avLst/>
        </a:prstGeom>
      </xdr:spPr>
    </xdr:pic>
    <xdr:clientData/>
  </xdr:twoCellAnchor>
  <xdr:twoCellAnchor>
    <xdr:from>
      <xdr:col>0</xdr:col>
      <xdr:colOff>104775</xdr:colOff>
      <xdr:row>3</xdr:row>
      <xdr:rowOff>49530</xdr:rowOff>
    </xdr:from>
    <xdr:to>
      <xdr:col>2</xdr:col>
      <xdr:colOff>358140</xdr:colOff>
      <xdr:row>5</xdr:row>
      <xdr:rowOff>74295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DFF17ED-0DDF-4295-ACD3-0C9428972DBF}"/>
            </a:ext>
            <a:ext uri="{147F2762-F138-4A5C-976F-8EAC2B608ADB}">
              <a16:predDERef xmlns:a16="http://schemas.microsoft.com/office/drawing/2014/main" pred="{DE9C1710-7486-401B-83ED-C07780DC3815}"/>
            </a:ext>
          </a:extLst>
        </xdr:cNvPr>
        <xdr:cNvSpPr/>
      </xdr:nvSpPr>
      <xdr:spPr>
        <a:xfrm>
          <a:off x="104775" y="592455"/>
          <a:ext cx="1472565" cy="386715"/>
        </a:xfrm>
        <a:prstGeom prst="rect">
          <a:avLst/>
        </a:prstGeom>
        <a:effectLst>
          <a:softEdge rad="12700"/>
        </a:effectLst>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a:solidFill>
                <a:schemeClr val="lt1"/>
              </a:solidFill>
              <a:latin typeface="+mn-lt"/>
              <a:ea typeface="+mn-lt"/>
              <a:cs typeface="+mn-lt"/>
            </a:rPr>
            <a:t>HOME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1512539</xdr:colOff>
      <xdr:row>3</xdr:row>
      <xdr:rowOff>82550</xdr:rowOff>
    </xdr:to>
    <xdr:pic>
      <xdr:nvPicPr>
        <xdr:cNvPr id="2" name="Picture 1">
          <a:extLst>
            <a:ext uri="{FF2B5EF4-FFF2-40B4-BE49-F238E27FC236}">
              <a16:creationId xmlns:a16="http://schemas.microsoft.com/office/drawing/2014/main" id="{4EA51EB8-4B6C-4A27-97A3-22C3F77032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01600"/>
          <a:ext cx="1382364" cy="527050"/>
        </a:xfrm>
        <a:prstGeom prst="rect">
          <a:avLst/>
        </a:prstGeom>
      </xdr:spPr>
    </xdr:pic>
    <xdr:clientData/>
  </xdr:twoCellAnchor>
  <xdr:twoCellAnchor>
    <xdr:from>
      <xdr:col>0</xdr:col>
      <xdr:colOff>0</xdr:colOff>
      <xdr:row>4</xdr:row>
      <xdr:rowOff>0</xdr:rowOff>
    </xdr:from>
    <xdr:to>
      <xdr:col>0</xdr:col>
      <xdr:colOff>1476375</xdr:colOff>
      <xdr:row>6</xdr:row>
      <xdr:rowOff>28575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3708C49B-EFC3-4CA5-9C20-F36BA1314D01}"/>
            </a:ext>
            <a:ext uri="{147F2762-F138-4A5C-976F-8EAC2B608ADB}">
              <a16:predDERef xmlns:a16="http://schemas.microsoft.com/office/drawing/2014/main" pred="{DE9C1710-7486-401B-83ED-C07780DC3815}"/>
            </a:ext>
          </a:extLst>
        </xdr:cNvPr>
        <xdr:cNvSpPr/>
      </xdr:nvSpPr>
      <xdr:spPr>
        <a:xfrm>
          <a:off x="0" y="723900"/>
          <a:ext cx="1473200" cy="387350"/>
        </a:xfrm>
        <a:prstGeom prst="rect">
          <a:avLst/>
        </a:prstGeom>
        <a:effectLst>
          <a:softEdge rad="12700"/>
        </a:effectLst>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a:solidFill>
                <a:schemeClr val="lt1"/>
              </a:solidFill>
              <a:latin typeface="+mn-lt"/>
              <a:ea typeface="+mn-lt"/>
              <a:cs typeface="+mn-lt"/>
            </a:rPr>
            <a:t>HOME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104773</xdr:colOff>
      <xdr:row>0</xdr:row>
      <xdr:rowOff>76199</xdr:rowOff>
    </xdr:from>
    <xdr:to>
      <xdr:col>1</xdr:col>
      <xdr:colOff>745691</xdr:colOff>
      <xdr:row>0</xdr:row>
      <xdr:rowOff>850409</xdr:rowOff>
    </xdr:to>
    <xdr:pic>
      <xdr:nvPicPr>
        <xdr:cNvPr id="3" name="Picture 2">
          <a:extLst>
            <a:ext uri="{FF2B5EF4-FFF2-40B4-BE49-F238E27FC236}">
              <a16:creationId xmlns:a16="http://schemas.microsoft.com/office/drawing/2014/main" id="{38BC51EF-0C34-4133-B2C4-271408211FA0}"/>
            </a:ext>
          </a:extLst>
        </xdr:cNvPr>
        <xdr:cNvPicPr>
          <a:picLocks noChangeAspect="1"/>
        </xdr:cNvPicPr>
      </xdr:nvPicPr>
      <xdr:blipFill>
        <a:blip xmlns:r="http://schemas.openxmlformats.org/officeDocument/2006/relationships" r:embed="rId1"/>
        <a:stretch>
          <a:fillRect/>
        </a:stretch>
      </xdr:blipFill>
      <xdr:spPr>
        <a:xfrm>
          <a:off x="104773" y="76199"/>
          <a:ext cx="1541983" cy="770400"/>
        </a:xfrm>
        <a:prstGeom prst="rect">
          <a:avLst/>
        </a:prstGeom>
      </xdr:spPr>
    </xdr:pic>
    <xdr:clientData/>
  </xdr:twoCellAnchor>
  <xdr:twoCellAnchor editAs="oneCell">
    <xdr:from>
      <xdr:col>1</xdr:col>
      <xdr:colOff>1050348</xdr:colOff>
      <xdr:row>0</xdr:row>
      <xdr:rowOff>282863</xdr:rowOff>
    </xdr:from>
    <xdr:to>
      <xdr:col>1</xdr:col>
      <xdr:colOff>4307452</xdr:colOff>
      <xdr:row>0</xdr:row>
      <xdr:rowOff>740121</xdr:rowOff>
    </xdr:to>
    <xdr:pic>
      <xdr:nvPicPr>
        <xdr:cNvPr id="6" name="Picture 5">
          <a:extLst>
            <a:ext uri="{FF2B5EF4-FFF2-40B4-BE49-F238E27FC236}">
              <a16:creationId xmlns:a16="http://schemas.microsoft.com/office/drawing/2014/main" id="{BFCA919D-7737-B645-816B-6336D61479DB}"/>
            </a:ext>
          </a:extLst>
        </xdr:cNvPr>
        <xdr:cNvPicPr>
          <a:picLocks noChangeAspect="1"/>
        </xdr:cNvPicPr>
      </xdr:nvPicPr>
      <xdr:blipFill>
        <a:blip xmlns:r="http://schemas.openxmlformats.org/officeDocument/2006/relationships" r:embed="rId2"/>
        <a:stretch>
          <a:fillRect/>
        </a:stretch>
      </xdr:blipFill>
      <xdr:spPr>
        <a:xfrm>
          <a:off x="1959553" y="282863"/>
          <a:ext cx="3257104" cy="453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19050</xdr:rowOff>
    </xdr:from>
    <xdr:to>
      <xdr:col>1</xdr:col>
      <xdr:colOff>401676</xdr:colOff>
      <xdr:row>0</xdr:row>
      <xdr:rowOff>972397</xdr:rowOff>
    </xdr:to>
    <xdr:pic>
      <xdr:nvPicPr>
        <xdr:cNvPr id="2" name="Picture 1">
          <a:extLst>
            <a:ext uri="{FF2B5EF4-FFF2-40B4-BE49-F238E27FC236}">
              <a16:creationId xmlns:a16="http://schemas.microsoft.com/office/drawing/2014/main" id="{59C42FAE-E880-42D0-A1A1-47987AAFA5D5}"/>
            </a:ext>
          </a:extLst>
        </xdr:cNvPr>
        <xdr:cNvPicPr>
          <a:picLocks noChangeAspect="1"/>
        </xdr:cNvPicPr>
      </xdr:nvPicPr>
      <xdr:blipFill>
        <a:blip xmlns:r="http://schemas.openxmlformats.org/officeDocument/2006/relationships" r:embed="rId1"/>
        <a:stretch>
          <a:fillRect/>
        </a:stretch>
      </xdr:blipFill>
      <xdr:spPr>
        <a:xfrm>
          <a:off x="123825" y="19050"/>
          <a:ext cx="2085696" cy="941917"/>
        </a:xfrm>
        <a:prstGeom prst="rect">
          <a:avLst/>
        </a:prstGeom>
      </xdr:spPr>
    </xdr:pic>
    <xdr:clientData/>
  </xdr:twoCellAnchor>
  <xdr:twoCellAnchor>
    <xdr:from>
      <xdr:col>0</xdr:col>
      <xdr:colOff>0</xdr:colOff>
      <xdr:row>55</xdr:row>
      <xdr:rowOff>146050</xdr:rowOff>
    </xdr:from>
    <xdr:to>
      <xdr:col>16</xdr:col>
      <xdr:colOff>1055687</xdr:colOff>
      <xdr:row>77</xdr:row>
      <xdr:rowOff>0</xdr:rowOff>
    </xdr:to>
    <xdr:sp macro="" textlink="">
      <xdr:nvSpPr>
        <xdr:cNvPr id="5" name="Freeform 5">
          <a:extLst>
            <a:ext uri="{FF2B5EF4-FFF2-40B4-BE49-F238E27FC236}">
              <a16:creationId xmlns:a16="http://schemas.microsoft.com/office/drawing/2014/main" id="{24C00CB8-CE93-4D37-888C-8A43D7932BD4}"/>
            </a:ext>
          </a:extLst>
        </xdr:cNvPr>
        <xdr:cNvSpPr>
          <a:spLocks noEditPoints="1"/>
        </xdr:cNvSpPr>
      </xdr:nvSpPr>
      <xdr:spPr bwMode="auto">
        <a:xfrm>
          <a:off x="0" y="10782300"/>
          <a:ext cx="22772687" cy="2711450"/>
        </a:xfrm>
        <a:custGeom>
          <a:avLst/>
          <a:gdLst>
            <a:gd name="T0" fmla="*/ 709 w 718"/>
            <a:gd name="T1" fmla="*/ 241 h 245"/>
            <a:gd name="T2" fmla="*/ 702 w 718"/>
            <a:gd name="T3" fmla="*/ 240 h 245"/>
            <a:gd name="T4" fmla="*/ 715 w 718"/>
            <a:gd name="T5" fmla="*/ 233 h 245"/>
            <a:gd name="T6" fmla="*/ 716 w 718"/>
            <a:gd name="T7" fmla="*/ 168 h 245"/>
            <a:gd name="T8" fmla="*/ 717 w 718"/>
            <a:gd name="T9" fmla="*/ 96 h 245"/>
            <a:gd name="T10" fmla="*/ 718 w 718"/>
            <a:gd name="T11" fmla="*/ 2 h 245"/>
            <a:gd name="T12" fmla="*/ 664 w 718"/>
            <a:gd name="T13" fmla="*/ 2 h 245"/>
            <a:gd name="T14" fmla="*/ 492 w 718"/>
            <a:gd name="T15" fmla="*/ 2 h 245"/>
            <a:gd name="T16" fmla="*/ 315 w 718"/>
            <a:gd name="T17" fmla="*/ 3 h 245"/>
            <a:gd name="T18" fmla="*/ 217 w 718"/>
            <a:gd name="T19" fmla="*/ 1 h 245"/>
            <a:gd name="T20" fmla="*/ 182 w 718"/>
            <a:gd name="T21" fmla="*/ 0 h 245"/>
            <a:gd name="T22" fmla="*/ 165 w 718"/>
            <a:gd name="T23" fmla="*/ 0 h 245"/>
            <a:gd name="T24" fmla="*/ 111 w 718"/>
            <a:gd name="T25" fmla="*/ 3 h 245"/>
            <a:gd name="T26" fmla="*/ 98 w 718"/>
            <a:gd name="T27" fmla="*/ 3 h 245"/>
            <a:gd name="T28" fmla="*/ 108 w 718"/>
            <a:gd name="T29" fmla="*/ 3 h 245"/>
            <a:gd name="T30" fmla="*/ 65 w 718"/>
            <a:gd name="T31" fmla="*/ 3 h 245"/>
            <a:gd name="T32" fmla="*/ 54 w 718"/>
            <a:gd name="T33" fmla="*/ 2 h 245"/>
            <a:gd name="T34" fmla="*/ 32 w 718"/>
            <a:gd name="T35" fmla="*/ 2 h 245"/>
            <a:gd name="T36" fmla="*/ 24 w 718"/>
            <a:gd name="T37" fmla="*/ 2 h 245"/>
            <a:gd name="T38" fmla="*/ 9 w 718"/>
            <a:gd name="T39" fmla="*/ 4 h 245"/>
            <a:gd name="T40" fmla="*/ 11 w 718"/>
            <a:gd name="T41" fmla="*/ 4 h 245"/>
            <a:gd name="T42" fmla="*/ 3 w 718"/>
            <a:gd name="T43" fmla="*/ 5 h 245"/>
            <a:gd name="T44" fmla="*/ 2 w 718"/>
            <a:gd name="T45" fmla="*/ 42 h 245"/>
            <a:gd name="T46" fmla="*/ 0 w 718"/>
            <a:gd name="T47" fmla="*/ 148 h 245"/>
            <a:gd name="T48" fmla="*/ 0 w 718"/>
            <a:gd name="T49" fmla="*/ 211 h 245"/>
            <a:gd name="T50" fmla="*/ 35 w 718"/>
            <a:gd name="T51" fmla="*/ 243 h 245"/>
            <a:gd name="T52" fmla="*/ 162 w 718"/>
            <a:gd name="T53" fmla="*/ 243 h 245"/>
            <a:gd name="T54" fmla="*/ 379 w 718"/>
            <a:gd name="T55" fmla="*/ 242 h 245"/>
            <a:gd name="T56" fmla="*/ 487 w 718"/>
            <a:gd name="T57" fmla="*/ 244 h 245"/>
            <a:gd name="T58" fmla="*/ 527 w 718"/>
            <a:gd name="T59" fmla="*/ 245 h 245"/>
            <a:gd name="T60" fmla="*/ 546 w 718"/>
            <a:gd name="T61" fmla="*/ 245 h 245"/>
            <a:gd name="T62" fmla="*/ 601 w 718"/>
            <a:gd name="T63" fmla="*/ 243 h 245"/>
            <a:gd name="T64" fmla="*/ 623 w 718"/>
            <a:gd name="T65" fmla="*/ 241 h 245"/>
            <a:gd name="T66" fmla="*/ 662 w 718"/>
            <a:gd name="T67" fmla="*/ 242 h 245"/>
            <a:gd name="T68" fmla="*/ 680 w 718"/>
            <a:gd name="T69" fmla="*/ 243 h 245"/>
            <a:gd name="T70" fmla="*/ 684 w 718"/>
            <a:gd name="T71" fmla="*/ 243 h 245"/>
            <a:gd name="T72" fmla="*/ 695 w 718"/>
            <a:gd name="T73" fmla="*/ 243 h 245"/>
            <a:gd name="T74" fmla="*/ 13 w 718"/>
            <a:gd name="T75" fmla="*/ 4 h 245"/>
            <a:gd name="T76" fmla="*/ 36 w 718"/>
            <a:gd name="T77" fmla="*/ 3 h 245"/>
            <a:gd name="T78" fmla="*/ 34 w 718"/>
            <a:gd name="T79" fmla="*/ 3 h 245"/>
            <a:gd name="T80" fmla="*/ 18 w 718"/>
            <a:gd name="T81" fmla="*/ 4 h 245"/>
            <a:gd name="T82" fmla="*/ 11 w 718"/>
            <a:gd name="T83" fmla="*/ 4 h 245"/>
            <a:gd name="T84" fmla="*/ 682 w 718"/>
            <a:gd name="T85" fmla="*/ 242 h 245"/>
            <a:gd name="T86" fmla="*/ 685 w 718"/>
            <a:gd name="T87" fmla="*/ 242 h 245"/>
            <a:gd name="T88" fmla="*/ 695 w 718"/>
            <a:gd name="T89" fmla="*/ 241 h 245"/>
            <a:gd name="T90" fmla="*/ 702 w 718"/>
            <a:gd name="T91" fmla="*/ 241 h 245"/>
            <a:gd name="T92" fmla="*/ 704 w 718"/>
            <a:gd name="T93" fmla="*/ 241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718" h="245">
              <a:moveTo>
                <a:pt x="709" y="241"/>
              </a:moveTo>
              <a:cubicBezTo>
                <a:pt x="708" y="241"/>
                <a:pt x="708" y="241"/>
                <a:pt x="708" y="241"/>
              </a:cubicBezTo>
              <a:cubicBezTo>
                <a:pt x="709" y="241"/>
                <a:pt x="709" y="241"/>
                <a:pt x="709" y="241"/>
              </a:cubicBezTo>
              <a:cubicBezTo>
                <a:pt x="710" y="241"/>
                <a:pt x="710" y="240"/>
                <a:pt x="708" y="240"/>
              </a:cubicBezTo>
              <a:cubicBezTo>
                <a:pt x="707" y="241"/>
                <a:pt x="707" y="241"/>
                <a:pt x="707" y="241"/>
              </a:cubicBezTo>
              <a:cubicBezTo>
                <a:pt x="704" y="241"/>
                <a:pt x="702" y="240"/>
                <a:pt x="702" y="240"/>
              </a:cubicBezTo>
              <a:cubicBezTo>
                <a:pt x="703" y="240"/>
                <a:pt x="705" y="240"/>
                <a:pt x="707" y="240"/>
              </a:cubicBezTo>
              <a:cubicBezTo>
                <a:pt x="709" y="240"/>
                <a:pt x="712" y="240"/>
                <a:pt x="715" y="240"/>
              </a:cubicBezTo>
              <a:cubicBezTo>
                <a:pt x="715" y="238"/>
                <a:pt x="715" y="236"/>
                <a:pt x="715" y="233"/>
              </a:cubicBezTo>
              <a:cubicBezTo>
                <a:pt x="716" y="218"/>
                <a:pt x="715" y="217"/>
                <a:pt x="716" y="203"/>
              </a:cubicBezTo>
              <a:cubicBezTo>
                <a:pt x="715" y="203"/>
                <a:pt x="715" y="203"/>
                <a:pt x="715" y="203"/>
              </a:cubicBezTo>
              <a:cubicBezTo>
                <a:pt x="716" y="191"/>
                <a:pt x="716" y="180"/>
                <a:pt x="716" y="168"/>
              </a:cubicBezTo>
              <a:cubicBezTo>
                <a:pt x="716" y="166"/>
                <a:pt x="716" y="165"/>
                <a:pt x="716" y="163"/>
              </a:cubicBezTo>
              <a:cubicBezTo>
                <a:pt x="717" y="140"/>
                <a:pt x="717" y="117"/>
                <a:pt x="717" y="97"/>
              </a:cubicBezTo>
              <a:cubicBezTo>
                <a:pt x="717" y="96"/>
                <a:pt x="717" y="96"/>
                <a:pt x="717" y="96"/>
              </a:cubicBezTo>
              <a:cubicBezTo>
                <a:pt x="717" y="83"/>
                <a:pt x="717" y="71"/>
                <a:pt x="717" y="58"/>
              </a:cubicBezTo>
              <a:cubicBezTo>
                <a:pt x="717" y="50"/>
                <a:pt x="717" y="42"/>
                <a:pt x="718" y="34"/>
              </a:cubicBezTo>
              <a:cubicBezTo>
                <a:pt x="718" y="23"/>
                <a:pt x="718" y="12"/>
                <a:pt x="718" y="2"/>
              </a:cubicBezTo>
              <a:cubicBezTo>
                <a:pt x="712" y="2"/>
                <a:pt x="706" y="2"/>
                <a:pt x="700" y="2"/>
              </a:cubicBezTo>
              <a:cubicBezTo>
                <a:pt x="694" y="2"/>
                <a:pt x="688" y="2"/>
                <a:pt x="682" y="2"/>
              </a:cubicBezTo>
              <a:cubicBezTo>
                <a:pt x="676" y="2"/>
                <a:pt x="670" y="2"/>
                <a:pt x="664" y="2"/>
              </a:cubicBezTo>
              <a:cubicBezTo>
                <a:pt x="652" y="2"/>
                <a:pt x="640" y="2"/>
                <a:pt x="628" y="2"/>
              </a:cubicBezTo>
              <a:cubicBezTo>
                <a:pt x="604" y="2"/>
                <a:pt x="579" y="2"/>
                <a:pt x="556" y="2"/>
              </a:cubicBezTo>
              <a:cubicBezTo>
                <a:pt x="535" y="2"/>
                <a:pt x="513" y="2"/>
                <a:pt x="492" y="2"/>
              </a:cubicBezTo>
              <a:cubicBezTo>
                <a:pt x="437" y="2"/>
                <a:pt x="378" y="2"/>
                <a:pt x="327" y="2"/>
              </a:cubicBezTo>
              <a:cubicBezTo>
                <a:pt x="327" y="3"/>
                <a:pt x="336" y="2"/>
                <a:pt x="339" y="3"/>
              </a:cubicBezTo>
              <a:cubicBezTo>
                <a:pt x="331" y="3"/>
                <a:pt x="323" y="3"/>
                <a:pt x="315" y="3"/>
              </a:cubicBezTo>
              <a:cubicBezTo>
                <a:pt x="292" y="2"/>
                <a:pt x="269" y="2"/>
                <a:pt x="245" y="2"/>
              </a:cubicBezTo>
              <a:cubicBezTo>
                <a:pt x="240" y="2"/>
                <a:pt x="233" y="1"/>
                <a:pt x="230" y="1"/>
              </a:cubicBezTo>
              <a:cubicBezTo>
                <a:pt x="220" y="1"/>
                <a:pt x="224" y="1"/>
                <a:pt x="217" y="1"/>
              </a:cubicBezTo>
              <a:cubicBezTo>
                <a:pt x="216" y="0"/>
                <a:pt x="216" y="0"/>
                <a:pt x="216" y="0"/>
              </a:cubicBezTo>
              <a:cubicBezTo>
                <a:pt x="205" y="1"/>
                <a:pt x="200" y="0"/>
                <a:pt x="190" y="0"/>
              </a:cubicBezTo>
              <a:cubicBezTo>
                <a:pt x="189" y="0"/>
                <a:pt x="186" y="0"/>
                <a:pt x="182" y="0"/>
              </a:cubicBezTo>
              <a:cubicBezTo>
                <a:pt x="182" y="0"/>
                <a:pt x="171" y="0"/>
                <a:pt x="171" y="0"/>
              </a:cubicBezTo>
              <a:cubicBezTo>
                <a:pt x="171" y="0"/>
                <a:pt x="171" y="0"/>
                <a:pt x="171" y="0"/>
              </a:cubicBezTo>
              <a:cubicBezTo>
                <a:pt x="169" y="0"/>
                <a:pt x="168" y="0"/>
                <a:pt x="165" y="0"/>
              </a:cubicBezTo>
              <a:cubicBezTo>
                <a:pt x="161" y="0"/>
                <a:pt x="122" y="2"/>
                <a:pt x="118" y="2"/>
              </a:cubicBezTo>
              <a:cubicBezTo>
                <a:pt x="116" y="2"/>
                <a:pt x="116" y="2"/>
                <a:pt x="116" y="2"/>
              </a:cubicBezTo>
              <a:cubicBezTo>
                <a:pt x="110" y="2"/>
                <a:pt x="108" y="3"/>
                <a:pt x="111" y="3"/>
              </a:cubicBezTo>
              <a:cubicBezTo>
                <a:pt x="104" y="3"/>
                <a:pt x="104" y="3"/>
                <a:pt x="104" y="3"/>
              </a:cubicBezTo>
              <a:cubicBezTo>
                <a:pt x="105" y="3"/>
                <a:pt x="105" y="3"/>
                <a:pt x="105" y="3"/>
              </a:cubicBezTo>
              <a:cubicBezTo>
                <a:pt x="98" y="3"/>
                <a:pt x="98" y="3"/>
                <a:pt x="98" y="3"/>
              </a:cubicBezTo>
              <a:cubicBezTo>
                <a:pt x="97" y="3"/>
                <a:pt x="95" y="2"/>
                <a:pt x="97" y="2"/>
              </a:cubicBezTo>
              <a:cubicBezTo>
                <a:pt x="93" y="2"/>
                <a:pt x="89" y="2"/>
                <a:pt x="85" y="2"/>
              </a:cubicBezTo>
              <a:cubicBezTo>
                <a:pt x="92" y="3"/>
                <a:pt x="100" y="3"/>
                <a:pt x="108" y="3"/>
              </a:cubicBezTo>
              <a:cubicBezTo>
                <a:pt x="104" y="4"/>
                <a:pt x="99" y="4"/>
                <a:pt x="94" y="4"/>
              </a:cubicBezTo>
              <a:cubicBezTo>
                <a:pt x="88" y="3"/>
                <a:pt x="80" y="3"/>
                <a:pt x="74" y="3"/>
              </a:cubicBezTo>
              <a:cubicBezTo>
                <a:pt x="72" y="3"/>
                <a:pt x="70" y="4"/>
                <a:pt x="65" y="3"/>
              </a:cubicBezTo>
              <a:cubicBezTo>
                <a:pt x="63" y="3"/>
                <a:pt x="59" y="3"/>
                <a:pt x="55" y="3"/>
              </a:cubicBezTo>
              <a:cubicBezTo>
                <a:pt x="60" y="3"/>
                <a:pt x="65" y="3"/>
                <a:pt x="69" y="3"/>
              </a:cubicBezTo>
              <a:cubicBezTo>
                <a:pt x="69" y="2"/>
                <a:pt x="58" y="2"/>
                <a:pt x="54" y="2"/>
              </a:cubicBezTo>
              <a:cubicBezTo>
                <a:pt x="52" y="2"/>
                <a:pt x="43" y="2"/>
                <a:pt x="37" y="2"/>
              </a:cubicBezTo>
              <a:cubicBezTo>
                <a:pt x="39" y="2"/>
                <a:pt x="36" y="2"/>
                <a:pt x="33" y="2"/>
              </a:cubicBezTo>
              <a:cubicBezTo>
                <a:pt x="33" y="2"/>
                <a:pt x="32" y="2"/>
                <a:pt x="32" y="2"/>
              </a:cubicBezTo>
              <a:cubicBezTo>
                <a:pt x="32" y="2"/>
                <a:pt x="33" y="2"/>
                <a:pt x="33" y="2"/>
              </a:cubicBezTo>
              <a:cubicBezTo>
                <a:pt x="32" y="2"/>
                <a:pt x="30" y="2"/>
                <a:pt x="29" y="2"/>
              </a:cubicBezTo>
              <a:cubicBezTo>
                <a:pt x="25" y="1"/>
                <a:pt x="23" y="2"/>
                <a:pt x="24" y="2"/>
              </a:cubicBezTo>
              <a:cubicBezTo>
                <a:pt x="24" y="2"/>
                <a:pt x="25" y="2"/>
                <a:pt x="26" y="2"/>
              </a:cubicBezTo>
              <a:cubicBezTo>
                <a:pt x="16" y="3"/>
                <a:pt x="6" y="4"/>
                <a:pt x="8" y="4"/>
              </a:cubicBezTo>
              <a:cubicBezTo>
                <a:pt x="9" y="4"/>
                <a:pt x="9" y="4"/>
                <a:pt x="9" y="4"/>
              </a:cubicBezTo>
              <a:cubicBezTo>
                <a:pt x="8" y="4"/>
                <a:pt x="8" y="4"/>
                <a:pt x="8" y="4"/>
              </a:cubicBezTo>
              <a:cubicBezTo>
                <a:pt x="8" y="4"/>
                <a:pt x="7" y="4"/>
                <a:pt x="9" y="5"/>
              </a:cubicBezTo>
              <a:cubicBezTo>
                <a:pt x="11" y="4"/>
                <a:pt x="11" y="4"/>
                <a:pt x="11" y="4"/>
              </a:cubicBezTo>
              <a:cubicBezTo>
                <a:pt x="14" y="4"/>
                <a:pt x="15" y="4"/>
                <a:pt x="16" y="5"/>
              </a:cubicBezTo>
              <a:cubicBezTo>
                <a:pt x="14" y="5"/>
                <a:pt x="12" y="5"/>
                <a:pt x="11" y="5"/>
              </a:cubicBezTo>
              <a:cubicBezTo>
                <a:pt x="8" y="5"/>
                <a:pt x="5" y="5"/>
                <a:pt x="3" y="5"/>
              </a:cubicBezTo>
              <a:cubicBezTo>
                <a:pt x="3" y="7"/>
                <a:pt x="3" y="9"/>
                <a:pt x="3" y="11"/>
              </a:cubicBezTo>
              <a:cubicBezTo>
                <a:pt x="2" y="27"/>
                <a:pt x="2" y="28"/>
                <a:pt x="2" y="42"/>
              </a:cubicBezTo>
              <a:cubicBezTo>
                <a:pt x="2" y="42"/>
                <a:pt x="2" y="42"/>
                <a:pt x="2" y="42"/>
              </a:cubicBezTo>
              <a:cubicBezTo>
                <a:pt x="2" y="53"/>
                <a:pt x="1" y="65"/>
                <a:pt x="1" y="77"/>
              </a:cubicBezTo>
              <a:cubicBezTo>
                <a:pt x="1" y="79"/>
                <a:pt x="1" y="80"/>
                <a:pt x="1" y="82"/>
              </a:cubicBezTo>
              <a:cubicBezTo>
                <a:pt x="1" y="105"/>
                <a:pt x="0" y="128"/>
                <a:pt x="0" y="148"/>
              </a:cubicBezTo>
              <a:cubicBezTo>
                <a:pt x="0" y="149"/>
                <a:pt x="0" y="149"/>
                <a:pt x="0" y="149"/>
              </a:cubicBezTo>
              <a:cubicBezTo>
                <a:pt x="0" y="162"/>
                <a:pt x="0" y="174"/>
                <a:pt x="0" y="186"/>
              </a:cubicBezTo>
              <a:cubicBezTo>
                <a:pt x="0" y="195"/>
                <a:pt x="0" y="203"/>
                <a:pt x="0" y="211"/>
              </a:cubicBezTo>
              <a:cubicBezTo>
                <a:pt x="0" y="222"/>
                <a:pt x="0" y="232"/>
                <a:pt x="0" y="243"/>
              </a:cubicBezTo>
              <a:cubicBezTo>
                <a:pt x="6" y="243"/>
                <a:pt x="12" y="243"/>
                <a:pt x="18" y="243"/>
              </a:cubicBezTo>
              <a:cubicBezTo>
                <a:pt x="23" y="243"/>
                <a:pt x="29" y="243"/>
                <a:pt x="35" y="243"/>
              </a:cubicBezTo>
              <a:cubicBezTo>
                <a:pt x="41" y="243"/>
                <a:pt x="47" y="243"/>
                <a:pt x="53" y="243"/>
              </a:cubicBezTo>
              <a:cubicBezTo>
                <a:pt x="65" y="243"/>
                <a:pt x="77" y="243"/>
                <a:pt x="89" y="243"/>
              </a:cubicBezTo>
              <a:cubicBezTo>
                <a:pt x="113" y="243"/>
                <a:pt x="138" y="243"/>
                <a:pt x="162" y="243"/>
              </a:cubicBezTo>
              <a:cubicBezTo>
                <a:pt x="182" y="243"/>
                <a:pt x="204" y="243"/>
                <a:pt x="225" y="242"/>
              </a:cubicBezTo>
              <a:cubicBezTo>
                <a:pt x="280" y="243"/>
                <a:pt x="340" y="242"/>
                <a:pt x="390" y="243"/>
              </a:cubicBezTo>
              <a:cubicBezTo>
                <a:pt x="391" y="242"/>
                <a:pt x="381" y="243"/>
                <a:pt x="379" y="242"/>
              </a:cubicBezTo>
              <a:cubicBezTo>
                <a:pt x="386" y="242"/>
                <a:pt x="394" y="242"/>
                <a:pt x="402" y="242"/>
              </a:cubicBezTo>
              <a:cubicBezTo>
                <a:pt x="425" y="242"/>
                <a:pt x="449" y="243"/>
                <a:pt x="472" y="243"/>
              </a:cubicBezTo>
              <a:cubicBezTo>
                <a:pt x="478" y="243"/>
                <a:pt x="485" y="244"/>
                <a:pt x="487" y="244"/>
              </a:cubicBezTo>
              <a:cubicBezTo>
                <a:pt x="497" y="244"/>
                <a:pt x="493" y="244"/>
                <a:pt x="501" y="244"/>
              </a:cubicBezTo>
              <a:cubicBezTo>
                <a:pt x="502" y="244"/>
                <a:pt x="502" y="244"/>
                <a:pt x="502" y="244"/>
              </a:cubicBezTo>
              <a:cubicBezTo>
                <a:pt x="512" y="244"/>
                <a:pt x="517" y="245"/>
                <a:pt x="527" y="245"/>
              </a:cubicBezTo>
              <a:cubicBezTo>
                <a:pt x="528" y="245"/>
                <a:pt x="532" y="245"/>
                <a:pt x="535" y="245"/>
              </a:cubicBezTo>
              <a:cubicBezTo>
                <a:pt x="535" y="245"/>
                <a:pt x="546" y="245"/>
                <a:pt x="546" y="245"/>
              </a:cubicBezTo>
              <a:cubicBezTo>
                <a:pt x="546" y="245"/>
                <a:pt x="546" y="245"/>
                <a:pt x="546" y="245"/>
              </a:cubicBezTo>
              <a:cubicBezTo>
                <a:pt x="548" y="245"/>
                <a:pt x="550" y="245"/>
                <a:pt x="552" y="245"/>
              </a:cubicBezTo>
              <a:cubicBezTo>
                <a:pt x="556" y="245"/>
                <a:pt x="595" y="243"/>
                <a:pt x="599" y="243"/>
              </a:cubicBezTo>
              <a:cubicBezTo>
                <a:pt x="601" y="243"/>
                <a:pt x="601" y="243"/>
                <a:pt x="601" y="243"/>
              </a:cubicBezTo>
              <a:cubicBezTo>
                <a:pt x="607" y="243"/>
                <a:pt x="609" y="242"/>
                <a:pt x="606" y="242"/>
              </a:cubicBezTo>
              <a:cubicBezTo>
                <a:pt x="609" y="241"/>
                <a:pt x="609" y="241"/>
                <a:pt x="609" y="241"/>
              </a:cubicBezTo>
              <a:cubicBezTo>
                <a:pt x="614" y="241"/>
                <a:pt x="618" y="241"/>
                <a:pt x="623" y="241"/>
              </a:cubicBezTo>
              <a:cubicBezTo>
                <a:pt x="629" y="242"/>
                <a:pt x="637" y="242"/>
                <a:pt x="644" y="242"/>
              </a:cubicBezTo>
              <a:cubicBezTo>
                <a:pt x="646" y="242"/>
                <a:pt x="647" y="241"/>
                <a:pt x="652" y="242"/>
              </a:cubicBezTo>
              <a:cubicBezTo>
                <a:pt x="655" y="242"/>
                <a:pt x="658" y="241"/>
                <a:pt x="662" y="242"/>
              </a:cubicBezTo>
              <a:cubicBezTo>
                <a:pt x="657" y="242"/>
                <a:pt x="653" y="242"/>
                <a:pt x="648" y="242"/>
              </a:cubicBezTo>
              <a:cubicBezTo>
                <a:pt x="649" y="243"/>
                <a:pt x="659" y="243"/>
                <a:pt x="663" y="243"/>
              </a:cubicBezTo>
              <a:cubicBezTo>
                <a:pt x="665" y="243"/>
                <a:pt x="674" y="243"/>
                <a:pt x="680" y="243"/>
              </a:cubicBezTo>
              <a:cubicBezTo>
                <a:pt x="678" y="243"/>
                <a:pt x="681" y="243"/>
                <a:pt x="684" y="243"/>
              </a:cubicBezTo>
              <a:cubicBezTo>
                <a:pt x="684" y="243"/>
                <a:pt x="685" y="243"/>
                <a:pt x="686" y="242"/>
              </a:cubicBezTo>
              <a:cubicBezTo>
                <a:pt x="685" y="243"/>
                <a:pt x="684" y="243"/>
                <a:pt x="684" y="243"/>
              </a:cubicBezTo>
              <a:cubicBezTo>
                <a:pt x="685" y="243"/>
                <a:pt x="687" y="243"/>
                <a:pt x="688" y="243"/>
              </a:cubicBezTo>
              <a:cubicBezTo>
                <a:pt x="692" y="243"/>
                <a:pt x="695" y="243"/>
                <a:pt x="693" y="242"/>
              </a:cubicBezTo>
              <a:cubicBezTo>
                <a:pt x="693" y="242"/>
                <a:pt x="696" y="243"/>
                <a:pt x="695" y="243"/>
              </a:cubicBezTo>
              <a:lnTo>
                <a:pt x="709" y="241"/>
              </a:lnTo>
              <a:close/>
              <a:moveTo>
                <a:pt x="9" y="4"/>
              </a:moveTo>
              <a:cubicBezTo>
                <a:pt x="10" y="4"/>
                <a:pt x="12" y="4"/>
                <a:pt x="13" y="4"/>
              </a:cubicBezTo>
              <a:cubicBezTo>
                <a:pt x="10" y="4"/>
                <a:pt x="18" y="3"/>
                <a:pt x="26" y="2"/>
              </a:cubicBezTo>
              <a:cubicBezTo>
                <a:pt x="29" y="3"/>
                <a:pt x="36" y="3"/>
                <a:pt x="35" y="3"/>
              </a:cubicBezTo>
              <a:cubicBezTo>
                <a:pt x="36" y="3"/>
                <a:pt x="36" y="3"/>
                <a:pt x="36" y="3"/>
              </a:cubicBezTo>
              <a:cubicBezTo>
                <a:pt x="39" y="3"/>
                <a:pt x="39" y="3"/>
                <a:pt x="39" y="3"/>
              </a:cubicBezTo>
              <a:cubicBezTo>
                <a:pt x="37" y="3"/>
                <a:pt x="35" y="3"/>
                <a:pt x="32" y="3"/>
              </a:cubicBezTo>
              <a:cubicBezTo>
                <a:pt x="33" y="3"/>
                <a:pt x="33" y="3"/>
                <a:pt x="34" y="3"/>
              </a:cubicBezTo>
              <a:cubicBezTo>
                <a:pt x="32" y="3"/>
                <a:pt x="25" y="3"/>
                <a:pt x="21" y="3"/>
              </a:cubicBezTo>
              <a:cubicBezTo>
                <a:pt x="21" y="3"/>
                <a:pt x="22" y="3"/>
                <a:pt x="22" y="3"/>
              </a:cubicBezTo>
              <a:cubicBezTo>
                <a:pt x="21" y="4"/>
                <a:pt x="19" y="4"/>
                <a:pt x="18" y="4"/>
              </a:cubicBezTo>
              <a:cubicBezTo>
                <a:pt x="17" y="4"/>
                <a:pt x="17" y="4"/>
                <a:pt x="16" y="4"/>
              </a:cubicBezTo>
              <a:cubicBezTo>
                <a:pt x="15" y="4"/>
                <a:pt x="15" y="4"/>
                <a:pt x="15" y="4"/>
              </a:cubicBezTo>
              <a:cubicBezTo>
                <a:pt x="14" y="4"/>
                <a:pt x="13" y="4"/>
                <a:pt x="11" y="4"/>
              </a:cubicBezTo>
              <a:cubicBezTo>
                <a:pt x="11" y="4"/>
                <a:pt x="10" y="4"/>
                <a:pt x="9" y="4"/>
              </a:cubicBezTo>
              <a:close/>
              <a:moveTo>
                <a:pt x="691" y="242"/>
              </a:moveTo>
              <a:cubicBezTo>
                <a:pt x="688" y="242"/>
                <a:pt x="681" y="242"/>
                <a:pt x="682" y="242"/>
              </a:cubicBezTo>
              <a:cubicBezTo>
                <a:pt x="681" y="242"/>
                <a:pt x="681" y="242"/>
                <a:pt x="681" y="242"/>
              </a:cubicBezTo>
              <a:cubicBezTo>
                <a:pt x="678" y="242"/>
                <a:pt x="678" y="242"/>
                <a:pt x="678" y="242"/>
              </a:cubicBezTo>
              <a:cubicBezTo>
                <a:pt x="680" y="242"/>
                <a:pt x="682" y="242"/>
                <a:pt x="685" y="242"/>
              </a:cubicBezTo>
              <a:cubicBezTo>
                <a:pt x="684" y="242"/>
                <a:pt x="684" y="242"/>
                <a:pt x="684" y="242"/>
              </a:cubicBezTo>
              <a:cubicBezTo>
                <a:pt x="686" y="242"/>
                <a:pt x="692" y="242"/>
                <a:pt x="696" y="242"/>
              </a:cubicBezTo>
              <a:cubicBezTo>
                <a:pt x="696" y="242"/>
                <a:pt x="695" y="242"/>
                <a:pt x="695" y="241"/>
              </a:cubicBezTo>
              <a:cubicBezTo>
                <a:pt x="696" y="241"/>
                <a:pt x="698" y="241"/>
                <a:pt x="699" y="241"/>
              </a:cubicBezTo>
              <a:cubicBezTo>
                <a:pt x="700" y="241"/>
                <a:pt x="701" y="241"/>
                <a:pt x="701" y="241"/>
              </a:cubicBezTo>
              <a:cubicBezTo>
                <a:pt x="702" y="241"/>
                <a:pt x="702" y="241"/>
                <a:pt x="702" y="241"/>
              </a:cubicBezTo>
              <a:cubicBezTo>
                <a:pt x="703" y="241"/>
                <a:pt x="705" y="241"/>
                <a:pt x="706" y="241"/>
              </a:cubicBezTo>
              <a:cubicBezTo>
                <a:pt x="707" y="241"/>
                <a:pt x="707" y="241"/>
                <a:pt x="708" y="241"/>
              </a:cubicBezTo>
              <a:cubicBezTo>
                <a:pt x="707" y="241"/>
                <a:pt x="705" y="241"/>
                <a:pt x="704" y="241"/>
              </a:cubicBezTo>
            </a:path>
          </a:pathLst>
        </a:custGeom>
        <a:solidFill>
          <a:srgbClr val="BDD7EE"/>
        </a:solidFill>
        <a:ln>
          <a:noFill/>
        </a:ln>
      </xdr:spPr>
      <xdr:txBody>
        <a:bodyPr rot="0" vert="horz" wrap="square" lIns="91440" tIns="45720" rIns="91440" bIns="45720" anchor="t" anchorCtr="0" upright="1">
          <a:noAutofit/>
        </a:bodyPr>
        <a:lstStyle/>
        <a:p>
          <a:pPr>
            <a:lnSpc>
              <a:spcPts val="1300"/>
            </a:lnSpc>
            <a:spcAft>
              <a:spcPts val="1200"/>
            </a:spcAft>
          </a:pPr>
          <a:r>
            <a:rPr lang="en-GB" sz="1100" b="1" u="none" strike="noStrike">
              <a:solidFill>
                <a:srgbClr val="FFFFFF"/>
              </a:solidFill>
              <a:effectLst/>
              <a:latin typeface="Arial" panose="020B0604020202020204" pitchFamily="34" charset="0"/>
              <a:ea typeface="Arial" panose="020B0604020202020204" pitchFamily="34" charset="0"/>
              <a:cs typeface="Arial" panose="020B0604020202020204" pitchFamily="34" charset="0"/>
            </a:rPr>
            <a:t> </a:t>
          </a:r>
          <a:r>
            <a:rPr lang="en-GB" sz="1200" b="1" u="sng">
              <a:effectLst/>
              <a:latin typeface="Arial" panose="020B0604020202020204" pitchFamily="34" charset="0"/>
              <a:ea typeface="+mn-ea"/>
              <a:cs typeface="Arial" panose="020B0604020202020204" pitchFamily="34" charset="0"/>
            </a:rPr>
            <a:t>Notes on methodology:</a:t>
          </a:r>
          <a:endParaRPr lang="en-GB" sz="1050">
            <a:effectLst/>
            <a:latin typeface="Arial" panose="020B0604020202020204" pitchFamily="34" charset="0"/>
            <a:cs typeface="Arial" panose="020B0604020202020204" pitchFamily="34" charset="0"/>
          </a:endParaRPr>
        </a:p>
        <a:p>
          <a:r>
            <a:rPr lang="en-GB" sz="1200">
              <a:effectLst/>
              <a:latin typeface="Arial" panose="020B0604020202020204" pitchFamily="34" charset="0"/>
              <a:ea typeface="+mn-ea"/>
              <a:cs typeface="Arial" panose="020B0604020202020204" pitchFamily="34" charset="0"/>
            </a:rPr>
            <a:t>Although both tables are using the same set of data, it is important to understand that </a:t>
          </a:r>
          <a:r>
            <a:rPr lang="en-GB" sz="1200" b="1">
              <a:effectLst/>
              <a:latin typeface="Arial" panose="020B0604020202020204" pitchFamily="34" charset="0"/>
              <a:ea typeface="+mn-ea"/>
              <a:cs typeface="Arial" panose="020B0604020202020204" pitchFamily="34" charset="0"/>
            </a:rPr>
            <a:t>Table 2 does not form the basis for the totals in Table 1. </a:t>
          </a:r>
        </a:p>
        <a:p>
          <a:endParaRPr lang="en-GB" sz="1050">
            <a:effectLst/>
            <a:latin typeface="Arial" panose="020B0604020202020204" pitchFamily="34" charset="0"/>
            <a:cs typeface="Arial" panose="020B0604020202020204" pitchFamily="34" charset="0"/>
          </a:endParaRPr>
        </a:p>
        <a:p>
          <a:r>
            <a:rPr lang="en-GB" sz="1200" b="1">
              <a:effectLst/>
              <a:latin typeface="Arial" panose="020B0604020202020204" pitchFamily="34" charset="0"/>
              <a:ea typeface="+mn-ea"/>
              <a:cs typeface="Arial" panose="020B0604020202020204" pitchFamily="34" charset="0"/>
            </a:rPr>
            <a:t>Table 1</a:t>
          </a:r>
          <a:r>
            <a:rPr lang="en-GB" sz="1200">
              <a:effectLst/>
              <a:latin typeface="Arial" panose="020B0604020202020204" pitchFamily="34" charset="0"/>
              <a:ea typeface="+mn-ea"/>
              <a:cs typeface="Arial" panose="020B0604020202020204" pitchFamily="34" charset="0"/>
            </a:rPr>
            <a:t> presents the data as a collation of projects – with </a:t>
          </a:r>
          <a:r>
            <a:rPr lang="en-GB" sz="1200" b="1">
              <a:solidFill>
                <a:sysClr val="windowText" lastClr="000000"/>
              </a:solidFill>
              <a:effectLst/>
              <a:latin typeface="Arial" panose="020B0604020202020204" pitchFamily="34" charset="0"/>
              <a:ea typeface="+mn-ea"/>
              <a:cs typeface="Arial" panose="020B0604020202020204" pitchFamily="34" charset="0"/>
            </a:rPr>
            <a:t>direct project participants</a:t>
          </a:r>
          <a:r>
            <a:rPr lang="en-GB" sz="1200" b="1" baseline="0">
              <a:solidFill>
                <a:sysClr val="windowText" lastClr="000000"/>
              </a:solidFill>
              <a:effectLst/>
              <a:latin typeface="Arial" panose="020B0604020202020204" pitchFamily="34" charset="0"/>
              <a:ea typeface="+mn-ea"/>
              <a:cs typeface="Arial" panose="020B0604020202020204" pitchFamily="34" charset="0"/>
            </a:rPr>
            <a:t> and people reached indirectly</a:t>
          </a:r>
          <a:r>
            <a:rPr lang="en-GB" sz="1200" b="1">
              <a:solidFill>
                <a:sysClr val="windowText" lastClr="000000"/>
              </a:solidFill>
              <a:effectLst/>
              <a:latin typeface="Arial" panose="020B0604020202020204" pitchFamily="34" charset="0"/>
              <a:ea typeface="+mn-ea"/>
              <a:cs typeface="Arial" panose="020B0604020202020204" pitchFamily="34" charset="0"/>
            </a:rPr>
            <a:t> </a:t>
          </a:r>
          <a:r>
            <a:rPr lang="en-GB" sz="1200">
              <a:effectLst/>
              <a:latin typeface="Arial" panose="020B0604020202020204" pitchFamily="34" charset="0"/>
              <a:ea typeface="+mn-ea"/>
              <a:cs typeface="Arial" panose="020B0604020202020204" pitchFamily="34" charset="0"/>
            </a:rPr>
            <a:t>counted once as per your office’s approach to double counting.</a:t>
          </a:r>
        </a:p>
        <a:p>
          <a:endParaRPr lang="en-GB" sz="1050">
            <a:effectLst/>
            <a:latin typeface="Arial" panose="020B0604020202020204" pitchFamily="34" charset="0"/>
            <a:cs typeface="Arial" panose="020B0604020202020204" pitchFamily="34" charset="0"/>
          </a:endParaRPr>
        </a:p>
        <a:p>
          <a:r>
            <a:rPr lang="en-GB" sz="1200" b="1">
              <a:effectLst/>
              <a:latin typeface="Arial" panose="020B0604020202020204" pitchFamily="34" charset="0"/>
              <a:ea typeface="+mn-ea"/>
              <a:cs typeface="Arial" panose="020B0604020202020204" pitchFamily="34" charset="0"/>
            </a:rPr>
            <a:t>Table 2 </a:t>
          </a:r>
          <a:r>
            <a:rPr lang="en-GB" sz="1200">
              <a:effectLst/>
              <a:latin typeface="Arial" panose="020B0604020202020204" pitchFamily="34" charset="0"/>
              <a:ea typeface="+mn-ea"/>
              <a:cs typeface="Arial" panose="020B0604020202020204" pitchFamily="34" charset="0"/>
            </a:rPr>
            <a:t>is different because it counts an individual for each AOGD they may have</a:t>
          </a:r>
          <a:r>
            <a:rPr lang="en-GB" sz="1200" baseline="0">
              <a:effectLst/>
              <a:latin typeface="Arial" panose="020B0604020202020204" pitchFamily="34" charset="0"/>
              <a:ea typeface="+mn-ea"/>
              <a:cs typeface="Arial" panose="020B0604020202020204" pitchFamily="34" charset="0"/>
            </a:rPr>
            <a:t> </a:t>
          </a:r>
          <a:r>
            <a:rPr lang="en-GB" sz="1200">
              <a:effectLst/>
              <a:latin typeface="Arial" panose="020B0604020202020204" pitchFamily="34" charset="0"/>
              <a:ea typeface="+mn-ea"/>
              <a:cs typeface="Arial" panose="020B0604020202020204" pitchFamily="34" charset="0"/>
            </a:rPr>
            <a:t>benefitted from.  These totals cannot be cumulated. Within a project there may be a number of services/provisions that fall under different AOGDs. An individual could therefore benefit from multiple AOGD-based services in a single project. They must be counted under as many AOGD  necessary (</a:t>
          </a:r>
          <a:r>
            <a:rPr lang="en-GB" sz="1200" i="1">
              <a:effectLst/>
              <a:latin typeface="Arial" panose="020B0604020202020204" pitchFamily="34" charset="0"/>
              <a:ea typeface="+mn-ea"/>
              <a:cs typeface="Arial" panose="020B0604020202020204" pitchFamily="34" charset="0"/>
            </a:rPr>
            <a:t>although only once per AOGD</a:t>
          </a:r>
          <a:r>
            <a:rPr lang="en-GB" sz="1200">
              <a:effectLst/>
              <a:latin typeface="Arial" panose="020B0604020202020204" pitchFamily="34" charset="0"/>
              <a:ea typeface="+mn-ea"/>
              <a:cs typeface="Arial" panose="020B0604020202020204" pitchFamily="34" charset="0"/>
            </a:rPr>
            <a:t>)</a:t>
          </a:r>
        </a:p>
        <a:p>
          <a:r>
            <a:rPr lang="en-GB" sz="1200" b="1">
              <a:effectLst/>
              <a:latin typeface="Arial" panose="020B0604020202020204" pitchFamily="34" charset="0"/>
              <a:ea typeface="+mn-ea"/>
              <a:cs typeface="Arial" panose="020B0604020202020204" pitchFamily="34" charset="0"/>
            </a:rPr>
            <a:t>Therefore…</a:t>
          </a:r>
          <a:r>
            <a:rPr lang="en-GB" sz="1200">
              <a:effectLst/>
              <a:latin typeface="Arial" panose="020B0604020202020204" pitchFamily="34" charset="0"/>
              <a:ea typeface="+mn-ea"/>
              <a:cs typeface="Arial" panose="020B0604020202020204" pitchFamily="34" charset="0"/>
            </a:rPr>
            <a:t>that individual would only be counted once in Table 1 but should be counted once per AOGD depending on services/provisions they have benefitted from.</a:t>
          </a:r>
        </a:p>
        <a:p>
          <a:endParaRPr lang="en-GB" sz="1200">
            <a:effectLst/>
            <a:latin typeface="Arial" panose="020B0604020202020204" pitchFamily="34" charset="0"/>
            <a:ea typeface="+mn-ea"/>
            <a:cs typeface="Arial" panose="020B0604020202020204" pitchFamily="34" charset="0"/>
          </a:endParaRPr>
        </a:p>
        <a:p>
          <a:pPr marL="457200">
            <a:lnSpc>
              <a:spcPct val="107000"/>
            </a:lnSpc>
            <a:spcAft>
              <a:spcPts val="800"/>
            </a:spcAft>
          </a:pPr>
          <a:r>
            <a:rPr lang="en-AU" sz="1100">
              <a:effectLst/>
              <a:latin typeface="Arial" panose="020B0604020202020204" pitchFamily="34" charset="0"/>
              <a:ea typeface="+mn-ea"/>
              <a:cs typeface="Arial" panose="020B0604020202020204" pitchFamily="34" charset="0"/>
            </a:rPr>
            <a:t>For example, if an individual is benefitting from an education project that also has SRHR activities, that individual is counted twice in Table 2 (under IQE and SRHR) </a:t>
          </a:r>
          <a:r>
            <a:rPr lang="en-AU" sz="1100" b="1">
              <a:solidFill>
                <a:sysClr val="windowText" lastClr="000000"/>
              </a:solidFill>
              <a:effectLst/>
              <a:latin typeface="Arial" panose="020B0604020202020204" pitchFamily="34" charset="0"/>
              <a:ea typeface="+mn-ea"/>
              <a:cs typeface="Arial" panose="020B0604020202020204" pitchFamily="34" charset="0"/>
            </a:rPr>
            <a:t>but should only be counted once in the total figures</a:t>
          </a:r>
          <a:r>
            <a:rPr lang="en-AU" sz="1100">
              <a:solidFill>
                <a:sysClr val="windowText" lastClr="000000"/>
              </a:solidFill>
              <a:effectLst/>
              <a:latin typeface="Arial" panose="020B0604020202020204" pitchFamily="34" charset="0"/>
              <a:ea typeface="+mn-ea"/>
              <a:cs typeface="Arial" panose="020B0604020202020204" pitchFamily="34" charset="0"/>
            </a:rPr>
            <a:t>. </a:t>
          </a:r>
          <a:r>
            <a:rPr lang="en-GB" sz="1100" b="1">
              <a:solidFill>
                <a:sysClr val="windowText" lastClr="000000"/>
              </a:solidFill>
              <a:effectLst/>
              <a:latin typeface="Arial" panose="020B0604020202020204" pitchFamily="34" charset="0"/>
              <a:ea typeface="+mn-ea"/>
              <a:cs typeface="Arial" panose="020B0604020202020204" pitchFamily="34" charset="0"/>
            </a:rPr>
            <a:t>Individuals should always be counted once in Table 1 but should be counted once per AOGD depending on which services/provisions they have benefitted from. </a:t>
          </a:r>
          <a:endParaRPr lang="en-GB" sz="1100">
            <a:solidFill>
              <a:sysClr val="windowText" lastClr="000000"/>
            </a:solidFill>
            <a:effectLst/>
            <a:latin typeface="Arial" panose="020B0604020202020204" pitchFamily="34" charset="0"/>
            <a:ea typeface="+mn-ea"/>
            <a:cs typeface="Arial" panose="020B0604020202020204" pitchFamily="34" charset="0"/>
          </a:endParaRPr>
        </a:p>
        <a:p>
          <a:r>
            <a:rPr lang="en-GB" sz="1100" b="1">
              <a:solidFill>
                <a:sysClr val="windowText" lastClr="000000"/>
              </a:solidFill>
              <a:effectLst/>
              <a:latin typeface="Arial" panose="020B0604020202020204" pitchFamily="34" charset="0"/>
              <a:cs typeface="Arial" panose="020B0604020202020204" pitchFamily="34" charset="0"/>
            </a:rPr>
            <a:t>Please note that you should only report </a:t>
          </a:r>
          <a:r>
            <a:rPr lang="en-GB" sz="1100" b="1" u="sng">
              <a:solidFill>
                <a:sysClr val="windowText" lastClr="000000"/>
              </a:solidFill>
              <a:effectLst/>
              <a:latin typeface="Arial" panose="020B0604020202020204" pitchFamily="34" charset="0"/>
              <a:cs typeface="Arial" panose="020B0604020202020204" pitchFamily="34" charset="0"/>
            </a:rPr>
            <a:t>number </a:t>
          </a:r>
          <a:r>
            <a:rPr lang="en-GB" sz="1100" b="1" u="none">
              <a:solidFill>
                <a:sysClr val="windowText" lastClr="000000"/>
              </a:solidFill>
              <a:effectLst/>
              <a:latin typeface="Arial" panose="020B0604020202020204" pitchFamily="34" charset="0"/>
              <a:cs typeface="Arial" panose="020B0604020202020204" pitchFamily="34" charset="0"/>
            </a:rPr>
            <a:t>in the cells not fractions. This</a:t>
          </a:r>
          <a:r>
            <a:rPr lang="en-GB" sz="1100" b="1" u="none" baseline="0">
              <a:solidFill>
                <a:sysClr val="windowText" lastClr="000000"/>
              </a:solidFill>
              <a:effectLst/>
              <a:latin typeface="Arial" panose="020B0604020202020204" pitchFamily="34" charset="0"/>
              <a:cs typeface="Arial" panose="020B0604020202020204" pitchFamily="34" charset="0"/>
            </a:rPr>
            <a:t> is important for data quality assurance and data accuracy. For people reached indirectly, please do </a:t>
          </a:r>
          <a:r>
            <a:rPr lang="en-GB" sz="1100" b="1" u="sng" baseline="0">
              <a:solidFill>
                <a:sysClr val="windowText" lastClr="000000"/>
              </a:solidFill>
              <a:effectLst/>
              <a:latin typeface="Arial" panose="020B0604020202020204" pitchFamily="34" charset="0"/>
              <a:cs typeface="Arial" panose="020B0604020202020204" pitchFamily="34" charset="0"/>
            </a:rPr>
            <a:t>not </a:t>
          </a:r>
          <a:r>
            <a:rPr lang="en-GB" sz="1100" b="1" u="none" baseline="0">
              <a:solidFill>
                <a:sysClr val="windowText" lastClr="000000"/>
              </a:solidFill>
              <a:effectLst/>
              <a:latin typeface="Arial" panose="020B0604020202020204" pitchFamily="34" charset="0"/>
              <a:cs typeface="Arial" panose="020B0604020202020204" pitchFamily="34" charset="0"/>
            </a:rPr>
            <a:t>count social media campaigns reach. For further guidance on Counting direct and indirect reach please consult the guidance.</a:t>
          </a:r>
        </a:p>
        <a:p>
          <a:pPr marL="0" marR="0" lvl="0" indent="0" defTabSz="914400" eaLnBrk="1" fontAlgn="auto" latinLnBrk="0" hangingPunct="1">
            <a:lnSpc>
              <a:spcPct val="100000"/>
            </a:lnSpc>
            <a:spcBef>
              <a:spcPts val="0"/>
            </a:spcBef>
            <a:spcAft>
              <a:spcPts val="0"/>
            </a:spcAft>
            <a:buClrTx/>
            <a:buSzTx/>
            <a:buFontTx/>
            <a:buNone/>
            <a:tabLst/>
            <a:defRPr/>
          </a:pPr>
          <a:r>
            <a:rPr lang="en-GB" sz="1100" b="1" u="none" baseline="0">
              <a:solidFill>
                <a:sysClr val="windowText" lastClr="000000"/>
              </a:solidFill>
              <a:effectLst/>
              <a:latin typeface="Arial" panose="020B0604020202020204" pitchFamily="34" charset="0"/>
              <a:ea typeface="+mn-ea"/>
              <a:cs typeface="Arial" panose="020B0604020202020204" pitchFamily="34" charset="0"/>
            </a:rPr>
            <a:t>Columns about "non-binary people (under and over 18) are OPTIONAL. </a:t>
          </a:r>
          <a:r>
            <a:rPr lang="en-GB" sz="1100" b="1" u="sng" baseline="0">
              <a:solidFill>
                <a:sysClr val="windowText" lastClr="000000"/>
              </a:solidFill>
              <a:effectLst/>
              <a:latin typeface="Arial" panose="020B0604020202020204" pitchFamily="34" charset="0"/>
              <a:ea typeface="+mn-ea"/>
              <a:cs typeface="Arial" panose="020B0604020202020204" pitchFamily="34" charset="0"/>
            </a:rPr>
            <a:t>O</a:t>
          </a:r>
          <a:r>
            <a:rPr lang="en-AU" sz="1100" b="1" u="sng">
              <a:solidFill>
                <a:sysClr val="windowText" lastClr="000000"/>
              </a:solidFill>
              <a:effectLst/>
              <a:latin typeface="Arial" panose="020B0604020202020204" pitchFamily="34" charset="0"/>
              <a:ea typeface="+mn-ea"/>
              <a:cs typeface="Arial" panose="020B0604020202020204" pitchFamily="34" charset="0"/>
            </a:rPr>
            <a:t>nly </a:t>
          </a:r>
          <a:r>
            <a:rPr lang="en-AU" sz="1100" b="1">
              <a:solidFill>
                <a:sysClr val="windowText" lastClr="000000"/>
              </a:solidFill>
              <a:effectLst/>
              <a:latin typeface="Arial" panose="020B0604020202020204" pitchFamily="34" charset="0"/>
              <a:ea typeface="+mn-ea"/>
              <a:cs typeface="Arial" panose="020B0604020202020204" pitchFamily="34" charset="0"/>
            </a:rPr>
            <a:t>offices who have such data need to report it. If your office did not collect this data, it means it does not need to be reported, you can leave the cell “blank” as we are not asking you to report it retrospectively.</a:t>
          </a:r>
          <a:endParaRPr lang="en-GB" sz="1100" b="1">
            <a:solidFill>
              <a:sysClr val="windowText" lastClr="000000"/>
            </a:solidFill>
            <a:effectLst/>
            <a:latin typeface="Arial" panose="020B0604020202020204" pitchFamily="34" charset="0"/>
            <a:cs typeface="Arial" panose="020B0604020202020204" pitchFamily="34" charset="0"/>
          </a:endParaRPr>
        </a:p>
        <a:p>
          <a:endParaRPr lang="en-GB" sz="1100" b="1">
            <a:solidFill>
              <a:srgbClr val="FF0000"/>
            </a:solidFill>
            <a:effectLst/>
            <a:latin typeface="Arial" panose="020B0604020202020204" pitchFamily="34" charset="0"/>
            <a:cs typeface="Arial" panose="020B0604020202020204" pitchFamily="34" charset="0"/>
          </a:endParaRPr>
        </a:p>
        <a:p>
          <a:pPr algn="ctr">
            <a:lnSpc>
              <a:spcPts val="1300"/>
            </a:lnSpc>
            <a:spcAft>
              <a:spcPts val="1200"/>
            </a:spcAft>
          </a:pPr>
          <a:r>
            <a:rPr lang="en-GB" sz="1050">
              <a:solidFill>
                <a:srgbClr val="000000"/>
              </a:solidFill>
              <a:effectLst/>
              <a:latin typeface="Arial" panose="020B0604020202020204" pitchFamily="34" charset="0"/>
              <a:ea typeface="Arial" panose="020B0604020202020204" pitchFamily="34" charset="0"/>
              <a:cs typeface="Arial" panose="020B0604020202020204" pitchFamily="34" charset="0"/>
            </a:rPr>
            <a:t> </a:t>
          </a:r>
        </a:p>
      </xdr:txBody>
    </xdr:sp>
    <xdr:clientData/>
  </xdr:twoCellAnchor>
  <xdr:twoCellAnchor>
    <xdr:from>
      <xdr:col>1</xdr:col>
      <xdr:colOff>767715</xdr:colOff>
      <xdr:row>0</xdr:row>
      <xdr:rowOff>136071</xdr:rowOff>
    </xdr:from>
    <xdr:to>
      <xdr:col>2</xdr:col>
      <xdr:colOff>624296</xdr:colOff>
      <xdr:row>0</xdr:row>
      <xdr:rowOff>771797</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CCE251A5-887A-4288-B0CE-70EF89794E3D}"/>
            </a:ext>
          </a:extLst>
        </xdr:cNvPr>
        <xdr:cNvSpPr/>
      </xdr:nvSpPr>
      <xdr:spPr>
        <a:xfrm>
          <a:off x="2645501" y="136071"/>
          <a:ext cx="2006509" cy="635726"/>
        </a:xfrm>
        <a:prstGeom prst="rect">
          <a:avLst/>
        </a:prstGeom>
        <a:effectLst>
          <a:softEdge rad="12700"/>
        </a:effectLst>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GT" sz="1400"/>
            <a:t>HOME</a:t>
          </a:r>
        </a:p>
      </xdr:txBody>
    </xdr:sp>
    <xdr:clientData/>
  </xdr:twoCellAnchor>
  <xdr:twoCellAnchor>
    <xdr:from>
      <xdr:col>2</xdr:col>
      <xdr:colOff>125639</xdr:colOff>
      <xdr:row>14</xdr:row>
      <xdr:rowOff>173718</xdr:rowOff>
    </xdr:from>
    <xdr:to>
      <xdr:col>2</xdr:col>
      <xdr:colOff>601889</xdr:colOff>
      <xdr:row>17</xdr:row>
      <xdr:rowOff>193675</xdr:rowOff>
    </xdr:to>
    <xdr:sp macro="" textlink="">
      <xdr:nvSpPr>
        <xdr:cNvPr id="3" name="Arrow: Left 2">
          <a:extLst>
            <a:ext uri="{FF2B5EF4-FFF2-40B4-BE49-F238E27FC236}">
              <a16:creationId xmlns:a16="http://schemas.microsoft.com/office/drawing/2014/main" id="{F0C2D26A-3966-4C32-9714-74AC5E2B85DD}"/>
            </a:ext>
          </a:extLst>
        </xdr:cNvPr>
        <xdr:cNvSpPr/>
      </xdr:nvSpPr>
      <xdr:spPr>
        <a:xfrm>
          <a:off x="4234996" y="4174218"/>
          <a:ext cx="476250" cy="632278"/>
        </a:xfrm>
        <a:prstGeom prst="left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person displayName="Gladys Rivera" id="{660C7D23-4E24-4C93-A338-3D7FFB48A331}" userId="S::gladys.rivera@plan-international.org::cc0e2b93-c971-4580-838e-5bd9cfad499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065BC2-1C1B-4858-B860-8F055CB5A0D5}" name="Table1" displayName="Table1" ref="A1:A89" totalsRowShown="0" headerRowDxfId="57" dataDxfId="56">
  <autoFilter ref="A1:A89" xr:uid="{B937E22B-7FEE-4579-AB9F-B2C3F550D675}"/>
  <sortState ref="A2:A89">
    <sortCondition ref="A1:A89"/>
  </sortState>
  <tableColumns count="1">
    <tableColumn id="1" xr3:uid="{6076AA17-E2C0-4A7A-9537-80C58D3E97C6}" name="Plan Offices" dataDxfId="5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4712C18-0CAD-4768-A983-970AA914B053}" name="Table4" displayName="Table4" ref="I1:I4" totalsRowShown="0" headerRowDxfId="54" dataDxfId="53">
  <autoFilter ref="I1:I4" xr:uid="{E1871D14-E12F-4173-B781-B90F0CEF0281}"/>
  <tableColumns count="1">
    <tableColumn id="1" xr3:uid="{A0D9716A-75E8-43D7-A5EE-1FBE23D051A8}" name="Level of potential impact" dataDxfId="5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CAD1F5-DE23-47F9-AEA1-11F0CFEC149F}" name="Table5" displayName="Table5" ref="M1:M4" totalsRowShown="0" headerRowDxfId="51" dataDxfId="50">
  <autoFilter ref="M1:M4" xr:uid="{0E4A6460-F47F-4C98-94C9-6D6E954FBAD4}"/>
  <tableColumns count="1">
    <tableColumn id="1" xr3:uid="{493352CB-C55D-4C0C-AEC6-0E69C879A8A8}" name="Level of contribution" dataDxfId="4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2FDF283-8956-44F4-8648-473A74F744EA}" name="Table6" displayName="Table6" ref="K1:K39" totalsRowShown="0" headerRowDxfId="48" dataDxfId="47">
  <autoFilter ref="K1:K39" xr:uid="{19F099AD-E48B-4B97-8D81-9AE3662AE802}"/>
  <tableColumns count="1">
    <tableColumn id="1" xr3:uid="{42FA4BF6-F0C8-4CB6-A247-688CA866D6EF}" name="GLAS Goal 1" dataDxfId="46"/>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22B89ED-739D-4DEC-BF35-C882F92EB7BA}" name="Table57" displayName="Table57" ref="Q1:Q6" totalsRowShown="0" headerRowDxfId="45" dataDxfId="44">
  <autoFilter ref="Q1:Q6" xr:uid="{222B89ED-739D-4DEC-BF35-C882F92EB7BA}"/>
  <tableColumns count="1">
    <tableColumn id="1" xr3:uid="{67434346-09C8-4339-90B6-70054ADE507E}" name="Internal actors " dataDxfId="43"/>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24AA656-0267-47AD-900B-F16785A28FB4}" name="Table578" displayName="Table578" ref="S1:S14" totalsRowShown="0" headerRowDxfId="42" dataDxfId="41">
  <autoFilter ref="S1:S14" xr:uid="{524AA656-0267-47AD-900B-F16785A28FB4}"/>
  <tableColumns count="1">
    <tableColumn id="1" xr3:uid="{D0530508-03C4-4BAD-B4E1-6E5274A1DF38}" name="External actors " dataDxfId="4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8" dT="2025-06-24T13:39:19.31" personId="{660C7D23-4E24-4C93-A338-3D7FFB48A331}" id="{5D27A4DB-608E-44AB-999C-50AB33501E62}">
    <text>Estas 6 corresponden al proyecto de DCI financiado por REDNI, tenemos madres de 6 sectores no patrocinadas, participantes del proyecto</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planinternational-my.sharepoint.com/:f:/s/what-we-do/EhdalpT4eTRCuevm1nXQdowBmYxQgOV6b87hNrZCHABANQ%3fe=omwWep" TargetMode="External"/><Relationship Id="rId3" Type="http://schemas.openxmlformats.org/officeDocument/2006/relationships/hyperlink" Target="https://planinternational-my.sharepoint.com/performance-insights/SiteAssets/SitePages/6080ba7d-3a3e-4aa1-910a-9156845d18c3/GLO-Counting_for_200_Million_Reasons_Guidance_GH_Eng_Final_May-2025---CLEAN.docx%3fweb=1" TargetMode="External"/><Relationship Id="rId7" Type="http://schemas.openxmlformats.org/officeDocument/2006/relationships/hyperlink" Target="https://planinternational-my.sharepoint.com/:w:/s/FY19Annualreporting/EQTErZbztQVNjh3Xk2KLlKoB6_g1icLglkuBIJLSnJPc8A%3fe=9IoZXJ" TargetMode="External"/><Relationship Id="rId2" Type="http://schemas.openxmlformats.org/officeDocument/2006/relationships/hyperlink" Target="mailto:Counting200Millionreasons@plan-international.org" TargetMode="External"/><Relationship Id="rId1" Type="http://schemas.openxmlformats.org/officeDocument/2006/relationships/hyperlink" Target="mailto:Counting200Millionreasons@plan-international.org" TargetMode="External"/><Relationship Id="rId6" Type="http://schemas.openxmlformats.org/officeDocument/2006/relationships/hyperlink" Target="https://planinternational-my.sharepoint.com/:w:/s/FY19Annualreporting/EXwmAob3VCVOvYtnHMVmgEABklhyFQpRixKhB5j8cDV_pw%3fe=gk73HC" TargetMode="External"/><Relationship Id="rId11" Type="http://schemas.openxmlformats.org/officeDocument/2006/relationships/drawing" Target="../drawings/drawing1.xml"/><Relationship Id="rId5" Type="http://schemas.openxmlformats.org/officeDocument/2006/relationships/hyperlink" Target="https://planinternational-my.sharepoint.com/:w:/s/planetapps/Programmes/MER/ETc1M5aynU5Fi_MXat0uh1oB6RuDxiIJtoC7St6SgjwuzQ" TargetMode="External"/><Relationship Id="rId10" Type="http://schemas.openxmlformats.org/officeDocument/2006/relationships/printerSettings" Target="../printerSettings/printerSettings1.bin"/><Relationship Id="rId4" Type="http://schemas.openxmlformats.org/officeDocument/2006/relationships/hyperlink" Target="https://planinternational-my.sharepoint.com/:w:/s/planetapps/Programmes/MER/EaVyoed9irJIva5JNcsj8C8BMMGwnB4oYCGn74-__lUxqQ" TargetMode="External"/><Relationship Id="rId9" Type="http://schemas.openxmlformats.org/officeDocument/2006/relationships/hyperlink" Target="https://planinternational-my.sharepoint.com/:w:/s/FY19Annualreporting/EUaY4ymJg1pEpxunL-kqrIkBP-XGSp580hYAzfW6y_FqJA%3fe=sJoOY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planinternational-my.sharepoint.com/:f:/s/what-we-do/EhdalpT4eTRCuevm1nXQdowBmYxQgOV6b87hNrZCHABANQ%3fe=omwWep" TargetMode="External"/><Relationship Id="rId1" Type="http://schemas.openxmlformats.org/officeDocument/2006/relationships/hyperlink" Target="https://planinternational-my.sharepoint.com/performance-insights/SitePages/FY25---Global-Annual-Reporting-(Coordination).asp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planinternational-my.sharepoint.com/performance-insights/SitePages/FY25---Global-Annual-Reporting-(Coordination).aspx"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planinternational-my.sharepoint.com/performance-insights/SitePages/FY25---Global-Annual-Reporting-(Coordination).aspx" TargetMode="External"/><Relationship Id="rId1" Type="http://schemas.openxmlformats.org/officeDocument/2006/relationships/hyperlink" Target="https://planinternational-my.sharepoint.com/performance-insights/SitePages/FY25---Global-Annual-Reporting-(Coordination).aspx"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69A5-DA63-4343-A119-9C27E340D8B3}">
  <sheetPr>
    <tabColor rgb="FFFFFF00"/>
  </sheetPr>
  <dimension ref="B4:M84"/>
  <sheetViews>
    <sheetView showGridLines="0" zoomScale="70" zoomScaleNormal="70" workbookViewId="0">
      <pane xSplit="4" ySplit="5" topLeftCell="E87" activePane="bottomRight" state="frozen"/>
      <selection pane="topRight" activeCell="E1" sqref="E1"/>
      <selection pane="bottomLeft" activeCell="A6" sqref="A6"/>
      <selection pane="bottomRight" activeCell="C87" sqref="C87"/>
    </sheetView>
  </sheetViews>
  <sheetFormatPr baseColWidth="10" defaultColWidth="8.85546875" defaultRowHeight="14.25"/>
  <cols>
    <col min="1" max="1" width="8.85546875" style="1"/>
    <col min="2" max="2" width="5.5703125" style="1" customWidth="1"/>
    <col min="3" max="3" width="31.5703125" style="1" customWidth="1"/>
    <col min="4" max="4" width="5.5703125" style="1" customWidth="1"/>
    <col min="5" max="5" width="44.140625" style="1" customWidth="1"/>
    <col min="6" max="6" width="5.5703125" style="1" customWidth="1"/>
    <col min="7" max="7" width="34.28515625" style="1" customWidth="1"/>
    <col min="8" max="9" width="5.5703125" style="1" customWidth="1"/>
    <col min="10" max="10" width="5.5703125" style="23" customWidth="1"/>
    <col min="11" max="11" width="5.5703125" style="1" customWidth="1"/>
    <col min="12" max="13" width="33.42578125" style="1" customWidth="1"/>
    <col min="14" max="16384" width="8.85546875" style="1"/>
  </cols>
  <sheetData>
    <row r="4" spans="3:13" ht="18.75" thickBot="1">
      <c r="K4" s="25"/>
    </row>
    <row r="5" spans="3:13" ht="18.75" thickBot="1">
      <c r="C5" s="186" t="s">
        <v>0</v>
      </c>
      <c r="D5" s="187"/>
      <c r="E5" s="21"/>
      <c r="G5" s="119" t="s">
        <v>1</v>
      </c>
      <c r="H5" s="171">
        <v>45898</v>
      </c>
      <c r="I5" s="172"/>
      <c r="J5" s="172"/>
      <c r="K5" s="172"/>
      <c r="L5" s="172"/>
      <c r="M5" s="173"/>
    </row>
    <row r="6" spans="3:13" ht="38.25" customHeight="1">
      <c r="C6" s="191" t="s">
        <v>2</v>
      </c>
      <c r="D6" s="192"/>
      <c r="E6" s="195" t="s">
        <v>3</v>
      </c>
      <c r="G6" s="189" t="s">
        <v>4</v>
      </c>
      <c r="H6" s="180" t="s">
        <v>5</v>
      </c>
      <c r="I6" s="181"/>
      <c r="J6" s="181"/>
      <c r="K6" s="181"/>
      <c r="L6" s="181"/>
      <c r="M6" s="182"/>
    </row>
    <row r="7" spans="3:13" ht="35.1" customHeight="1" thickBot="1">
      <c r="C7" s="193"/>
      <c r="D7" s="194"/>
      <c r="E7" s="196"/>
      <c r="G7" s="190"/>
      <c r="H7" s="183"/>
      <c r="I7" s="184"/>
      <c r="J7" s="184"/>
      <c r="K7" s="184"/>
      <c r="L7" s="184"/>
      <c r="M7" s="185"/>
    </row>
    <row r="8" spans="3:13" ht="18.95" customHeight="1" thickBot="1">
      <c r="C8" s="186" t="s">
        <v>6</v>
      </c>
      <c r="D8" s="188"/>
      <c r="E8" s="74" t="s">
        <v>7</v>
      </c>
      <c r="G8" s="156" t="s">
        <v>8</v>
      </c>
      <c r="H8" s="178" t="s">
        <v>9</v>
      </c>
      <c r="I8" s="179"/>
      <c r="J8" s="179"/>
      <c r="K8" s="179"/>
      <c r="L8" s="157" t="s">
        <v>10</v>
      </c>
      <c r="M8" s="158" t="s">
        <v>11</v>
      </c>
    </row>
    <row r="9" spans="3:13" ht="18.95" customHeight="1" thickBot="1">
      <c r="C9" s="186" t="s">
        <v>12</v>
      </c>
      <c r="D9" s="188"/>
      <c r="E9" s="74" t="s">
        <v>13</v>
      </c>
      <c r="G9" s="120" t="s">
        <v>14</v>
      </c>
      <c r="H9" s="174" t="s">
        <v>15</v>
      </c>
      <c r="I9" s="175"/>
      <c r="J9" s="175"/>
      <c r="K9" s="175"/>
      <c r="L9" s="122" t="s">
        <v>16</v>
      </c>
      <c r="M9" s="123" t="s">
        <v>17</v>
      </c>
    </row>
    <row r="10" spans="3:13" ht="42.95" customHeight="1">
      <c r="C10" s="197" t="s">
        <v>18</v>
      </c>
      <c r="D10" s="198"/>
      <c r="E10" s="199"/>
      <c r="G10" s="120" t="s">
        <v>19</v>
      </c>
      <c r="H10" s="174" t="s">
        <v>20</v>
      </c>
      <c r="I10" s="175"/>
      <c r="J10" s="175"/>
      <c r="K10" s="175"/>
      <c r="L10" s="175"/>
      <c r="M10" s="124" t="s">
        <v>21</v>
      </c>
    </row>
    <row r="11" spans="3:13" ht="18.600000000000001" customHeight="1" thickBot="1">
      <c r="C11" s="200"/>
      <c r="D11" s="201"/>
      <c r="E11" s="202"/>
      <c r="G11" s="120" t="s">
        <v>22</v>
      </c>
      <c r="H11" s="174" t="s">
        <v>20</v>
      </c>
      <c r="I11" s="175"/>
      <c r="J11" s="175"/>
      <c r="K11" s="175"/>
      <c r="L11" s="175"/>
      <c r="M11" s="123" t="s">
        <v>17</v>
      </c>
    </row>
    <row r="12" spans="3:13" ht="18.600000000000001" customHeight="1">
      <c r="C12" s="204" t="s">
        <v>23</v>
      </c>
      <c r="D12" s="205"/>
      <c r="E12" s="206"/>
      <c r="G12" s="120" t="s">
        <v>24</v>
      </c>
      <c r="H12" s="174" t="s">
        <v>16</v>
      </c>
      <c r="I12" s="175"/>
      <c r="J12" s="175"/>
      <c r="K12" s="175"/>
      <c r="L12" s="175"/>
      <c r="M12" s="123" t="s">
        <v>17</v>
      </c>
    </row>
    <row r="13" spans="3:13" ht="18.95" customHeight="1" thickBot="1">
      <c r="C13" s="207"/>
      <c r="D13" s="208"/>
      <c r="E13" s="209"/>
      <c r="G13" s="121" t="s">
        <v>25</v>
      </c>
      <c r="H13" s="176" t="s">
        <v>26</v>
      </c>
      <c r="I13" s="177"/>
      <c r="J13" s="177"/>
      <c r="K13" s="177"/>
      <c r="L13" s="177"/>
      <c r="M13" s="125" t="s">
        <v>17</v>
      </c>
    </row>
    <row r="14" spans="3:13" ht="18">
      <c r="K14" s="25"/>
    </row>
    <row r="15" spans="3:13" ht="18">
      <c r="K15" s="25"/>
    </row>
    <row r="16" spans="3:13" ht="18.75" thickBot="1">
      <c r="K16" s="25"/>
    </row>
    <row r="17" spans="2:11">
      <c r="B17" s="27" t="s">
        <v>27</v>
      </c>
      <c r="C17" s="28"/>
      <c r="D17" s="28"/>
      <c r="E17" s="28"/>
      <c r="F17" s="28"/>
      <c r="G17" s="28"/>
      <c r="H17" s="28"/>
      <c r="I17" s="28"/>
      <c r="J17" s="29"/>
      <c r="K17" s="30"/>
    </row>
    <row r="18" spans="2:11" ht="15" thickBot="1">
      <c r="B18" s="31"/>
      <c r="K18" s="32"/>
    </row>
    <row r="19" spans="2:11" ht="20.100000000000001" customHeight="1" thickBot="1">
      <c r="B19" s="31"/>
      <c r="C19" s="126" t="s">
        <v>28</v>
      </c>
      <c r="E19" s="127" t="s">
        <v>29</v>
      </c>
      <c r="G19" s="127" t="s">
        <v>30</v>
      </c>
      <c r="H19" s="127" t="s">
        <v>31</v>
      </c>
      <c r="I19" s="131" t="s">
        <v>32</v>
      </c>
      <c r="K19" s="32"/>
    </row>
    <row r="20" spans="2:11" ht="20.100000000000001" customHeight="1">
      <c r="B20" s="31"/>
      <c r="G20" s="23"/>
      <c r="H20" s="23"/>
      <c r="I20" s="23"/>
      <c r="K20" s="32"/>
    </row>
    <row r="21" spans="2:11" ht="20.100000000000001" customHeight="1">
      <c r="B21" s="31"/>
      <c r="C21" s="128" t="s">
        <v>33</v>
      </c>
      <c r="D21" s="129"/>
      <c r="E21" s="130" t="s">
        <v>34</v>
      </c>
      <c r="G21" s="203" t="s">
        <v>35</v>
      </c>
      <c r="H21" s="203" t="s">
        <v>36</v>
      </c>
      <c r="I21" s="203" t="s">
        <v>36</v>
      </c>
      <c r="K21" s="32"/>
    </row>
    <row r="22" spans="2:11" ht="20.100000000000001" customHeight="1">
      <c r="B22" s="31"/>
      <c r="C22" s="23"/>
      <c r="D22" s="23"/>
      <c r="E22" s="23"/>
      <c r="G22" s="203"/>
      <c r="H22" s="203"/>
      <c r="I22" s="203"/>
      <c r="K22" s="32"/>
    </row>
    <row r="23" spans="2:11" ht="20.100000000000001" customHeight="1">
      <c r="B23" s="31"/>
      <c r="C23" s="128" t="s">
        <v>37</v>
      </c>
      <c r="D23" s="129"/>
      <c r="E23" s="130" t="s">
        <v>34</v>
      </c>
      <c r="G23" s="203"/>
      <c r="H23" s="203"/>
      <c r="I23" s="203"/>
      <c r="K23" s="32"/>
    </row>
    <row r="24" spans="2:11" ht="15" customHeight="1" thickBot="1">
      <c r="B24" s="33"/>
      <c r="C24" s="26"/>
      <c r="D24" s="26"/>
      <c r="E24" s="26"/>
      <c r="F24" s="26"/>
      <c r="G24" s="34"/>
      <c r="H24" s="34"/>
      <c r="I24" s="34"/>
      <c r="J24" s="34"/>
      <c r="K24" s="35"/>
    </row>
    <row r="25" spans="2:11">
      <c r="E25" s="23"/>
      <c r="F25" s="23"/>
      <c r="G25" s="23"/>
    </row>
    <row r="26" spans="2:11" ht="15">
      <c r="B26" s="42"/>
      <c r="C26" s="42"/>
      <c r="D26" s="42"/>
      <c r="E26" s="73"/>
      <c r="F26" s="72"/>
      <c r="G26" s="72"/>
      <c r="H26" s="72"/>
      <c r="I26" s="72"/>
      <c r="J26" s="42"/>
      <c r="K26" s="72"/>
    </row>
    <row r="27" spans="2:11">
      <c r="B27" s="42"/>
      <c r="C27" s="42"/>
      <c r="D27" s="42"/>
      <c r="E27" s="42"/>
      <c r="F27" s="72"/>
      <c r="G27" s="72"/>
      <c r="H27" s="72"/>
      <c r="I27" s="72"/>
      <c r="J27" s="42"/>
      <c r="K27" s="72"/>
    </row>
    <row r="28" spans="2:11">
      <c r="B28" s="42"/>
      <c r="C28" s="42"/>
      <c r="D28" s="42"/>
      <c r="E28" s="42"/>
      <c r="F28" s="72"/>
      <c r="G28" s="72"/>
      <c r="H28" s="72"/>
      <c r="I28" s="72"/>
      <c r="J28" s="42"/>
      <c r="K28" s="72"/>
    </row>
    <row r="29" spans="2:11">
      <c r="B29" s="72"/>
      <c r="C29" s="72"/>
      <c r="D29" s="72"/>
      <c r="E29" s="72"/>
      <c r="F29" s="72"/>
      <c r="G29" s="72"/>
      <c r="H29" s="72"/>
      <c r="I29" s="72"/>
      <c r="J29" s="42"/>
      <c r="K29" s="72"/>
    </row>
    <row r="30" spans="2:11">
      <c r="B30" s="72"/>
      <c r="C30" s="72"/>
      <c r="D30" s="72"/>
      <c r="E30" s="72"/>
      <c r="F30" s="72"/>
      <c r="G30" s="72"/>
      <c r="H30" s="72"/>
      <c r="I30" s="72"/>
      <c r="J30" s="42"/>
      <c r="K30" s="72"/>
    </row>
    <row r="31" spans="2:11">
      <c r="B31" s="72"/>
      <c r="C31" s="72"/>
      <c r="D31" s="72"/>
      <c r="E31" s="72"/>
      <c r="F31" s="72"/>
      <c r="G31" s="72"/>
      <c r="H31" s="72"/>
      <c r="I31" s="72"/>
      <c r="J31" s="42"/>
      <c r="K31" s="72"/>
    </row>
    <row r="32" spans="2:11">
      <c r="B32" s="72"/>
      <c r="C32" s="72"/>
      <c r="D32" s="72"/>
      <c r="E32" s="72"/>
      <c r="F32" s="72"/>
      <c r="G32" s="72"/>
      <c r="H32" s="72"/>
      <c r="I32" s="72"/>
      <c r="J32" s="42"/>
      <c r="K32" s="72"/>
    </row>
    <row r="33" spans="2:11">
      <c r="B33" s="72"/>
      <c r="C33" s="72"/>
      <c r="D33" s="72"/>
      <c r="E33" s="72"/>
      <c r="F33" s="72"/>
      <c r="G33" s="72"/>
      <c r="H33" s="72"/>
      <c r="I33" s="72"/>
      <c r="J33" s="42"/>
      <c r="K33" s="72"/>
    </row>
    <row r="34" spans="2:11">
      <c r="B34" s="72"/>
      <c r="C34" s="72"/>
      <c r="D34" s="72"/>
      <c r="E34" s="72"/>
      <c r="F34" s="72"/>
      <c r="G34" s="72"/>
      <c r="H34" s="72"/>
      <c r="I34" s="72"/>
      <c r="J34" s="42"/>
      <c r="K34" s="72"/>
    </row>
    <row r="84" ht="39" customHeight="1"/>
  </sheetData>
  <sheetProtection sheet="1" formatColumns="0" formatRows="0"/>
  <mergeCells count="19">
    <mergeCell ref="C9:D9"/>
    <mergeCell ref="C10:E11"/>
    <mergeCell ref="G21:G23"/>
    <mergeCell ref="H21:H23"/>
    <mergeCell ref="I21:I23"/>
    <mergeCell ref="C12:E13"/>
    <mergeCell ref="C5:D5"/>
    <mergeCell ref="C8:D8"/>
    <mergeCell ref="G6:G7"/>
    <mergeCell ref="C6:D7"/>
    <mergeCell ref="E6:E7"/>
    <mergeCell ref="H5:M5"/>
    <mergeCell ref="H11:L11"/>
    <mergeCell ref="H12:L12"/>
    <mergeCell ref="H13:L13"/>
    <mergeCell ref="H8:K8"/>
    <mergeCell ref="H9:K9"/>
    <mergeCell ref="H10:L10"/>
    <mergeCell ref="H6:M7"/>
  </mergeCells>
  <hyperlinks>
    <hyperlink ref="E21" r:id="rId1" xr:uid="{C92DA943-B53A-426C-AAA0-99F68E409E1B}"/>
    <hyperlink ref="E23" r:id="rId2" xr:uid="{1763BA5C-46FC-4E62-8E56-D2F5263C5A5A}"/>
    <hyperlink ref="G21" r:id="rId3" xr:uid="{FEA14878-6112-4434-A98B-BBF1170BDCA1}"/>
    <hyperlink ref="H21" r:id="rId4" xr:uid="{873290AB-3EFD-4577-A893-FC9C7CC00755}"/>
    <hyperlink ref="I21" r:id="rId5" xr:uid="{AD476B1F-BA0E-4DDA-ABFD-B6FDFBD0DD78}"/>
    <hyperlink ref="H21:H23" r:id="rId6" display="Link" xr:uid="{C5F21571-5593-40DE-A66D-B6FC7CB3ABBC}"/>
    <hyperlink ref="I21:I23" r:id="rId7" display="Link" xr:uid="{D726F530-4F29-4432-A572-C3267F7B3510}"/>
    <hyperlink ref="H6:M7" r:id="rId8" display="../../../../../../../:f:/s/what-we-do/EhdalpT4eTRCuevm1nXQdowBmYxQgOV6b87hNrZCHABANQ?e=omwWep" xr:uid="{F4C8FF15-21A0-4594-B958-B66FA320B85A}"/>
    <hyperlink ref="G21:G23" r:id="rId9" display="Counting 200 million reasons" xr:uid="{8D4F98AB-1086-4154-B7C1-A5D3A1F59E69}"/>
  </hyperlinks>
  <pageMargins left="0.7" right="0.7" top="0.75" bottom="0.75" header="0.3" footer="0.3"/>
  <pageSetup orientation="portrait" r:id="rId10"/>
  <drawing r:id="rId11"/>
  <extLst>
    <ext xmlns:x14="http://schemas.microsoft.com/office/spreadsheetml/2009/9/main" uri="{CCE6A557-97BC-4b89-ADB6-D9C93CAAB3DF}">
      <x14:dataValidations xmlns:xm="http://schemas.microsoft.com/office/excel/2006/main" count="1">
        <x14:dataValidation type="list" allowBlank="1" showInputMessage="1" error="Please select from drop down." prompt="Please select from drop down." xr:uid="{4802EFE3-5160-413E-AC0D-A27E09DB3025}">
          <x14:formula1>
            <xm:f>Coding!$A$2:$A$88</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59DB2-C922-486B-959E-321A9030764B}">
  <sheetPr>
    <tabColor theme="5" tint="0.59999389629810485"/>
  </sheetPr>
  <dimension ref="B7:F19"/>
  <sheetViews>
    <sheetView topLeftCell="A9" zoomScale="70" zoomScaleNormal="70" workbookViewId="0">
      <selection activeCell="J19" sqref="J19"/>
    </sheetView>
  </sheetViews>
  <sheetFormatPr baseColWidth="10" defaultColWidth="8.85546875" defaultRowHeight="15"/>
  <cols>
    <col min="2" max="2" width="17.7109375" customWidth="1"/>
    <col min="3" max="3" width="43.140625" customWidth="1"/>
    <col min="4" max="4" width="25.140625" customWidth="1"/>
    <col min="5" max="5" width="25.28515625" customWidth="1"/>
    <col min="6" max="6" width="22" customWidth="1"/>
  </cols>
  <sheetData>
    <row r="7" spans="2:6" ht="15.75" thickBot="1"/>
    <row r="8" spans="2:6" ht="48" thickBot="1">
      <c r="B8" s="94" t="s">
        <v>38</v>
      </c>
      <c r="C8" s="94" t="s">
        <v>39</v>
      </c>
      <c r="D8" s="94" t="s">
        <v>40</v>
      </c>
      <c r="E8" s="93" t="s">
        <v>41</v>
      </c>
      <c r="F8" s="94" t="s">
        <v>42</v>
      </c>
    </row>
    <row r="9" spans="2:6" ht="51.75" thickBot="1">
      <c r="B9" s="81" t="s">
        <v>43</v>
      </c>
      <c r="C9" s="83" t="s">
        <v>44</v>
      </c>
      <c r="D9" s="83" t="s">
        <v>45</v>
      </c>
      <c r="E9" s="83" t="s">
        <v>46</v>
      </c>
      <c r="F9" s="104" t="s">
        <v>47</v>
      </c>
    </row>
    <row r="10" spans="2:6" ht="51.75" thickBot="1">
      <c r="B10" s="81" t="s">
        <v>48</v>
      </c>
      <c r="C10" s="83" t="s">
        <v>49</v>
      </c>
      <c r="D10" s="83" t="s">
        <v>50</v>
      </c>
      <c r="E10" s="83" t="s">
        <v>17</v>
      </c>
      <c r="F10" s="83" t="s">
        <v>51</v>
      </c>
    </row>
    <row r="11" spans="2:6" ht="63.95" customHeight="1" thickBot="1">
      <c r="B11" s="98" t="s">
        <v>52</v>
      </c>
      <c r="C11" s="90" t="s">
        <v>53</v>
      </c>
      <c r="D11" s="90" t="s">
        <v>54</v>
      </c>
      <c r="E11" s="90" t="s">
        <v>55</v>
      </c>
      <c r="F11" s="78" t="s">
        <v>56</v>
      </c>
    </row>
    <row r="12" spans="2:6" ht="24.95" customHeight="1">
      <c r="B12" s="210" t="s">
        <v>57</v>
      </c>
      <c r="C12" s="85" t="s">
        <v>58</v>
      </c>
      <c r="D12" s="216" t="s">
        <v>59</v>
      </c>
      <c r="E12" s="213" t="s">
        <v>60</v>
      </c>
      <c r="F12" s="213" t="s">
        <v>61</v>
      </c>
    </row>
    <row r="13" spans="2:6">
      <c r="B13" s="211"/>
      <c r="C13" s="82" t="s">
        <v>62</v>
      </c>
      <c r="D13" s="217"/>
      <c r="E13" s="214"/>
      <c r="F13" s="214"/>
    </row>
    <row r="14" spans="2:6" ht="39" thickBot="1">
      <c r="B14" s="212"/>
      <c r="C14" s="82" t="s">
        <v>63</v>
      </c>
      <c r="D14" s="218"/>
      <c r="E14" s="215"/>
      <c r="F14" s="215"/>
    </row>
    <row r="15" spans="2:6" s="78" customFormat="1" ht="57.95" customHeight="1" thickBot="1">
      <c r="B15" s="101">
        <v>45498</v>
      </c>
      <c r="C15" s="86" t="s">
        <v>64</v>
      </c>
      <c r="D15" s="83" t="s">
        <v>59</v>
      </c>
      <c r="E15" s="83" t="s">
        <v>65</v>
      </c>
      <c r="F15" s="83"/>
    </row>
    <row r="16" spans="2:6" ht="62.45" customHeight="1" thickBot="1">
      <c r="B16" s="100" t="s">
        <v>66</v>
      </c>
      <c r="C16" s="99" t="s">
        <v>67</v>
      </c>
      <c r="D16" s="84" t="s">
        <v>54</v>
      </c>
      <c r="E16" s="96" t="s">
        <v>68</v>
      </c>
      <c r="F16" s="97" t="s">
        <v>61</v>
      </c>
    </row>
    <row r="17" spans="2:6" ht="85.5" customHeight="1" thickBot="1">
      <c r="B17" s="79" t="s">
        <v>69</v>
      </c>
      <c r="C17" s="86" t="s">
        <v>70</v>
      </c>
      <c r="D17" s="83" t="s">
        <v>71</v>
      </c>
      <c r="E17" s="83" t="s">
        <v>65</v>
      </c>
      <c r="F17" s="87"/>
    </row>
    <row r="18" spans="2:6" ht="93" customHeight="1" thickBot="1">
      <c r="B18" s="100" t="s">
        <v>72</v>
      </c>
      <c r="C18" s="88" t="s">
        <v>73</v>
      </c>
      <c r="D18" s="89" t="s">
        <v>74</v>
      </c>
      <c r="E18" s="90" t="s">
        <v>75</v>
      </c>
      <c r="F18" s="95" t="s">
        <v>61</v>
      </c>
    </row>
    <row r="19" spans="2:6" ht="41.45" customHeight="1" thickBot="1">
      <c r="B19" s="80" t="s">
        <v>76</v>
      </c>
      <c r="C19" s="91" t="s">
        <v>77</v>
      </c>
      <c r="D19" s="92" t="s">
        <v>78</v>
      </c>
      <c r="E19" s="92" t="s">
        <v>79</v>
      </c>
      <c r="F19" s="159" t="s">
        <v>80</v>
      </c>
    </row>
  </sheetData>
  <sheetProtection sheet="1" formatColumns="0" formatRows="0"/>
  <mergeCells count="4">
    <mergeCell ref="B12:B14"/>
    <mergeCell ref="E12:E14"/>
    <mergeCell ref="F12:F14"/>
    <mergeCell ref="D12:D14"/>
  </mergeCells>
  <hyperlinks>
    <hyperlink ref="F9" r:id="rId1" display="FY24 Annual Reporting Planet Page" xr:uid="{BB02EA4C-9E35-45B7-84EC-07702544FF7F}"/>
    <hyperlink ref="F19" r:id="rId2" xr:uid="{6A0B184C-000B-4A24-9739-F492F21971FA}"/>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E420-E570-4034-A5CA-D5E47996E5E6}">
  <sheetPr>
    <tabColor rgb="FFFF0000"/>
  </sheetPr>
  <dimension ref="A7:D31"/>
  <sheetViews>
    <sheetView showGridLines="0" zoomScale="60" zoomScaleNormal="60" workbookViewId="0">
      <pane xSplit="1" ySplit="8" topLeftCell="B11" activePane="bottomRight" state="frozen"/>
      <selection pane="topRight" activeCell="B1" sqref="B1"/>
      <selection pane="bottomLeft" activeCell="A9" sqref="A9"/>
      <selection pane="bottomRight" activeCell="C11" sqref="C11:D11"/>
    </sheetView>
  </sheetViews>
  <sheetFormatPr baseColWidth="10" defaultColWidth="8.7109375" defaultRowHeight="15"/>
  <cols>
    <col min="1" max="1" width="34.140625" style="36" customWidth="1"/>
    <col min="2" max="2" width="36.7109375" style="36" bestFit="1" customWidth="1"/>
    <col min="3" max="3" width="36.5703125" style="36" customWidth="1"/>
    <col min="4" max="4" width="18.42578125" style="36" customWidth="1"/>
    <col min="5" max="16384" width="8.7109375" style="36"/>
  </cols>
  <sheetData>
    <row r="7" spans="1:4" ht="15.75" thickBot="1"/>
    <row r="8" spans="1:4" ht="18.75" thickBot="1">
      <c r="A8" s="225" t="s">
        <v>81</v>
      </c>
      <c r="B8" s="226"/>
      <c r="C8"/>
      <c r="D8"/>
    </row>
    <row r="9" spans="1:4" ht="15.75" thickBot="1">
      <c r="A9"/>
      <c r="B9"/>
      <c r="C9"/>
      <c r="D9"/>
    </row>
    <row r="10" spans="1:4" ht="62.1" customHeight="1" thickBot="1">
      <c r="A10" s="132" t="s">
        <v>82</v>
      </c>
      <c r="B10" s="227">
        <f>'Table of Content &amp; Instructions'!E5</f>
        <v>0</v>
      </c>
      <c r="C10" s="228"/>
      <c r="D10" s="229"/>
    </row>
    <row r="11" spans="1:4" ht="29.1" customHeight="1" thickBot="1">
      <c r="A11" s="230" t="s">
        <v>83</v>
      </c>
      <c r="B11" s="231"/>
      <c r="C11" s="232" t="s">
        <v>84</v>
      </c>
      <c r="D11" s="233"/>
    </row>
    <row r="12" spans="1:4">
      <c r="A12" s="133" t="s">
        <v>8</v>
      </c>
      <c r="B12" s="134" t="s">
        <v>10</v>
      </c>
      <c r="C12" s="219" t="s">
        <v>85</v>
      </c>
      <c r="D12" s="220"/>
    </row>
    <row r="13" spans="1:4" ht="20.25" customHeight="1">
      <c r="A13" s="135" t="s">
        <v>14</v>
      </c>
      <c r="B13" s="136" t="s">
        <v>86</v>
      </c>
      <c r="C13" s="221"/>
      <c r="D13" s="222"/>
    </row>
    <row r="14" spans="1:4" ht="55.5" customHeight="1">
      <c r="A14" s="137" t="s">
        <v>87</v>
      </c>
      <c r="B14" s="136" t="s">
        <v>88</v>
      </c>
      <c r="C14" s="221"/>
      <c r="D14" s="222"/>
    </row>
    <row r="15" spans="1:4" ht="20.25" customHeight="1">
      <c r="A15" s="135" t="s">
        <v>22</v>
      </c>
      <c r="B15" s="136" t="s">
        <v>89</v>
      </c>
      <c r="C15" s="221"/>
      <c r="D15" s="222"/>
    </row>
    <row r="16" spans="1:4" ht="20.25" customHeight="1">
      <c r="A16" s="135" t="s">
        <v>24</v>
      </c>
      <c r="B16" s="138" t="s">
        <v>86</v>
      </c>
      <c r="C16" s="221"/>
      <c r="D16" s="222"/>
    </row>
    <row r="17" spans="1:4" ht="20.25" customHeight="1" thickBot="1">
      <c r="A17" s="139" t="s">
        <v>25</v>
      </c>
      <c r="B17" s="140" t="s">
        <v>26</v>
      </c>
      <c r="C17" s="223"/>
      <c r="D17" s="224"/>
    </row>
    <row r="18" spans="1:4" ht="15.75" thickBot="1">
      <c r="A18" s="141"/>
      <c r="B18" s="141"/>
    </row>
    <row r="19" spans="1:4" ht="29.25" thickBot="1">
      <c r="A19" s="142" t="s">
        <v>90</v>
      </c>
      <c r="B19" s="40" t="s">
        <v>91</v>
      </c>
      <c r="C19" s="234" t="s">
        <v>92</v>
      </c>
      <c r="D19" s="235"/>
    </row>
    <row r="20" spans="1:4" ht="45">
      <c r="A20" s="143" t="s">
        <v>93</v>
      </c>
      <c r="B20" s="37"/>
      <c r="C20" s="236"/>
      <c r="D20" s="237"/>
    </row>
    <row r="21" spans="1:4" ht="105">
      <c r="A21" s="144" t="s">
        <v>94</v>
      </c>
      <c r="B21" s="20"/>
      <c r="C21" s="238"/>
      <c r="D21" s="239"/>
    </row>
    <row r="22" spans="1:4" ht="60">
      <c r="A22" s="145" t="s">
        <v>95</v>
      </c>
      <c r="B22" s="20"/>
      <c r="C22" s="238"/>
      <c r="D22" s="239"/>
    </row>
    <row r="23" spans="1:4" ht="60.75" thickBot="1">
      <c r="A23" s="146" t="s">
        <v>96</v>
      </c>
      <c r="B23" s="38"/>
      <c r="C23" s="240"/>
      <c r="D23" s="241"/>
    </row>
    <row r="24" spans="1:4">
      <c r="A24" s="39"/>
    </row>
    <row r="25" spans="1:4">
      <c r="A25" s="39"/>
    </row>
    <row r="26" spans="1:4">
      <c r="A26" s="39"/>
    </row>
    <row r="27" spans="1:4">
      <c r="A27" s="39"/>
    </row>
    <row r="28" spans="1:4">
      <c r="A28" s="39"/>
    </row>
    <row r="29" spans="1:4">
      <c r="A29" s="39"/>
    </row>
    <row r="30" spans="1:4">
      <c r="A30" s="39"/>
    </row>
    <row r="31" spans="1:4">
      <c r="A31" s="39"/>
    </row>
  </sheetData>
  <sheetProtection formatColumns="0" formatRows="0"/>
  <protectedRanges>
    <protectedRange sqref="B20:D23" name="Range1"/>
  </protectedRanges>
  <mergeCells count="10">
    <mergeCell ref="C19:D19"/>
    <mergeCell ref="C20:D20"/>
    <mergeCell ref="C21:D21"/>
    <mergeCell ref="C22:D22"/>
    <mergeCell ref="C23:D23"/>
    <mergeCell ref="C12:D17"/>
    <mergeCell ref="A8:B8"/>
    <mergeCell ref="B10:D10"/>
    <mergeCell ref="A11:B11"/>
    <mergeCell ref="C11:D11"/>
  </mergeCells>
  <conditionalFormatting sqref="B20:B23">
    <cfRule type="containsBlanks" dxfId="39" priority="1">
      <formula>LEN(TRIM(B20))=0</formula>
    </cfRule>
    <cfRule type="containsText" dxfId="38" priority="2" operator="containsText" text="not applicable">
      <formula>NOT(ISERROR(SEARCH("not applicable",B20)))</formula>
    </cfRule>
    <cfRule type="containsText" dxfId="37" priority="3" operator="containsText" text="no">
      <formula>NOT(ISERROR(SEARCH("no",B20)))</formula>
    </cfRule>
    <cfRule type="containsText" dxfId="36" priority="4" operator="containsText" text="yes">
      <formula>NOT(ISERROR(SEARCH("yes",B20)))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3F8138-D9B7-4DDB-B73E-ACFC2493904E}">
          <x14:formula1>
            <xm:f>Coding!$W$2:$W$4</xm:f>
          </x14:formula1>
          <xm:sqref>B20:B23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6044-89A5-450A-A3BD-AC54B73BFF78}">
  <sheetPr codeName="Sheet1">
    <tabColor rgb="FFFF66CC"/>
  </sheetPr>
  <dimension ref="A1:J29"/>
  <sheetViews>
    <sheetView showGridLines="0" zoomScale="50" zoomScaleNormal="50" workbookViewId="0">
      <selection activeCell="A6" sqref="A6:F28"/>
    </sheetView>
  </sheetViews>
  <sheetFormatPr baseColWidth="10" defaultColWidth="8.5703125" defaultRowHeight="15"/>
  <cols>
    <col min="1" max="1" width="13" style="41" customWidth="1"/>
    <col min="2" max="2" width="102.5703125" style="41" customWidth="1"/>
    <col min="3" max="3" width="13.42578125" style="42" customWidth="1"/>
    <col min="4" max="6" width="8.5703125" style="41"/>
    <col min="7" max="7" width="8.5703125" style="43"/>
    <col min="8" max="8" width="43.85546875" style="43" customWidth="1"/>
    <col min="9" max="9" width="44.28515625" style="43" customWidth="1"/>
    <col min="10" max="16384" width="8.5703125" style="43"/>
  </cols>
  <sheetData>
    <row r="1" spans="1:10" ht="72.95" customHeight="1" thickBot="1">
      <c r="A1" s="114" t="s">
        <v>97</v>
      </c>
      <c r="B1" s="253" t="s">
        <v>98</v>
      </c>
      <c r="C1" s="254"/>
    </row>
    <row r="2" spans="1:10" ht="45">
      <c r="A2" s="115" t="s">
        <v>99</v>
      </c>
      <c r="B2" s="259" t="s">
        <v>100</v>
      </c>
      <c r="C2" s="260"/>
      <c r="H2" s="267" t="s">
        <v>101</v>
      </c>
      <c r="I2" s="268"/>
    </row>
    <row r="3" spans="1:10" ht="30">
      <c r="A3" s="116" t="s">
        <v>6</v>
      </c>
      <c r="B3" s="261" t="s">
        <v>7</v>
      </c>
      <c r="C3" s="262"/>
      <c r="H3" s="269"/>
      <c r="I3" s="270"/>
    </row>
    <row r="4" spans="1:10" ht="21.95" customHeight="1" thickBot="1">
      <c r="A4" s="117" t="s">
        <v>102</v>
      </c>
      <c r="B4" s="263" t="s">
        <v>35</v>
      </c>
      <c r="C4" s="264"/>
      <c r="H4" s="271"/>
      <c r="I4" s="272"/>
    </row>
    <row r="5" spans="1:10" ht="15.75" thickBot="1">
      <c r="A5" s="44"/>
    </row>
    <row r="6" spans="1:10" ht="18">
      <c r="A6" s="105" t="s">
        <v>103</v>
      </c>
      <c r="B6" s="106" t="s">
        <v>104</v>
      </c>
      <c r="C6" s="255"/>
      <c r="D6" s="255"/>
      <c r="E6" s="255"/>
      <c r="F6" s="256"/>
      <c r="H6" s="265" t="s">
        <v>105</v>
      </c>
      <c r="I6" s="251" t="s">
        <v>106</v>
      </c>
    </row>
    <row r="7" spans="1:10" ht="15" customHeight="1">
      <c r="A7" s="107"/>
      <c r="B7" s="108" t="s">
        <v>107</v>
      </c>
      <c r="C7" s="118" t="s">
        <v>108</v>
      </c>
      <c r="D7" s="257"/>
      <c r="E7" s="257"/>
      <c r="F7" s="258"/>
      <c r="H7" s="266"/>
      <c r="I7" s="252"/>
    </row>
    <row r="8" spans="1:10" ht="33.6" customHeight="1">
      <c r="A8" s="109">
        <v>1</v>
      </c>
      <c r="B8" s="110" t="s">
        <v>109</v>
      </c>
      <c r="C8" s="71"/>
      <c r="D8" s="242" t="s">
        <v>110</v>
      </c>
      <c r="E8" s="243"/>
      <c r="F8" s="244"/>
      <c r="H8" s="102"/>
      <c r="I8" s="102"/>
    </row>
    <row r="9" spans="1:10">
      <c r="A9" s="107"/>
      <c r="B9" s="108" t="s">
        <v>111</v>
      </c>
      <c r="C9" s="45"/>
      <c r="D9" s="245"/>
      <c r="E9" s="246"/>
      <c r="F9" s="247"/>
    </row>
    <row r="10" spans="1:10" ht="29.45" customHeight="1">
      <c r="A10" s="109">
        <v>2</v>
      </c>
      <c r="B10" s="110" t="s">
        <v>112</v>
      </c>
      <c r="C10" s="71"/>
      <c r="D10" s="245"/>
      <c r="E10" s="246"/>
      <c r="F10" s="247"/>
      <c r="H10" s="102"/>
      <c r="I10" s="102"/>
    </row>
    <row r="11" spans="1:10" ht="32.1" customHeight="1">
      <c r="A11" s="109">
        <v>3</v>
      </c>
      <c r="B11" s="110" t="s">
        <v>113</v>
      </c>
      <c r="C11" s="71"/>
      <c r="D11" s="245"/>
      <c r="E11" s="246"/>
      <c r="F11" s="247"/>
      <c r="H11" s="102"/>
      <c r="I11" s="102"/>
      <c r="J11" s="76"/>
    </row>
    <row r="12" spans="1:10" ht="75">
      <c r="A12" s="107"/>
      <c r="B12" s="111" t="s">
        <v>114</v>
      </c>
      <c r="C12" s="45"/>
      <c r="D12" s="245"/>
      <c r="E12" s="246"/>
      <c r="F12" s="247"/>
    </row>
    <row r="13" spans="1:10">
      <c r="A13" s="109">
        <v>4</v>
      </c>
      <c r="B13" s="110" t="s">
        <v>115</v>
      </c>
      <c r="C13" s="71"/>
      <c r="D13" s="245"/>
      <c r="E13" s="246"/>
      <c r="F13" s="247"/>
      <c r="H13" s="102"/>
      <c r="I13" s="102"/>
    </row>
    <row r="14" spans="1:10">
      <c r="A14" s="109">
        <v>5</v>
      </c>
      <c r="B14" s="110" t="s">
        <v>116</v>
      </c>
      <c r="C14" s="71"/>
      <c r="D14" s="245"/>
      <c r="E14" s="246"/>
      <c r="F14" s="247"/>
      <c r="H14" s="102"/>
      <c r="I14" s="102"/>
    </row>
    <row r="15" spans="1:10" ht="29.1" customHeight="1">
      <c r="A15" s="109">
        <v>6</v>
      </c>
      <c r="B15" s="110" t="s">
        <v>117</v>
      </c>
      <c r="C15" s="71"/>
      <c r="D15" s="245"/>
      <c r="E15" s="246"/>
      <c r="F15" s="247"/>
      <c r="H15" s="102"/>
      <c r="I15" s="102"/>
    </row>
    <row r="16" spans="1:10">
      <c r="A16" s="109">
        <v>7</v>
      </c>
      <c r="B16" s="110" t="s">
        <v>118</v>
      </c>
      <c r="C16" s="71"/>
      <c r="D16" s="245"/>
      <c r="E16" s="246"/>
      <c r="F16" s="247"/>
      <c r="H16" s="102"/>
      <c r="I16" s="102"/>
    </row>
    <row r="17" spans="1:9">
      <c r="A17" s="109">
        <v>8</v>
      </c>
      <c r="B17" s="110" t="s">
        <v>119</v>
      </c>
      <c r="C17" s="71"/>
      <c r="D17" s="245"/>
      <c r="E17" s="246"/>
      <c r="F17" s="247"/>
      <c r="H17" s="102"/>
      <c r="I17" s="102"/>
    </row>
    <row r="18" spans="1:9">
      <c r="A18" s="109">
        <v>9</v>
      </c>
      <c r="B18" s="110" t="s">
        <v>120</v>
      </c>
      <c r="C18" s="71"/>
      <c r="D18" s="245"/>
      <c r="E18" s="246"/>
      <c r="F18" s="247"/>
      <c r="H18" s="102"/>
      <c r="I18" s="102"/>
    </row>
    <row r="19" spans="1:9">
      <c r="A19" s="109">
        <v>10</v>
      </c>
      <c r="B19" s="110" t="s">
        <v>121</v>
      </c>
      <c r="C19" s="71"/>
      <c r="D19" s="245"/>
      <c r="E19" s="246"/>
      <c r="F19" s="247"/>
      <c r="H19" s="102"/>
      <c r="I19" s="102"/>
    </row>
    <row r="20" spans="1:9">
      <c r="A20" s="109">
        <v>11</v>
      </c>
      <c r="B20" s="110" t="s">
        <v>122</v>
      </c>
      <c r="C20" s="71"/>
      <c r="D20" s="245"/>
      <c r="E20" s="246"/>
      <c r="F20" s="247"/>
      <c r="H20" s="102"/>
      <c r="I20" s="102"/>
    </row>
    <row r="21" spans="1:9" ht="133.5">
      <c r="A21" s="107"/>
      <c r="B21" s="111" t="s">
        <v>123</v>
      </c>
      <c r="C21" s="45"/>
      <c r="D21" s="245"/>
      <c r="E21" s="246"/>
      <c r="F21" s="247"/>
    </row>
    <row r="22" spans="1:9">
      <c r="A22" s="109">
        <v>12</v>
      </c>
      <c r="B22" s="110" t="s">
        <v>124</v>
      </c>
      <c r="C22" s="71"/>
      <c r="D22" s="245"/>
      <c r="E22" s="246"/>
      <c r="F22" s="247"/>
      <c r="H22" s="102"/>
      <c r="I22" s="102"/>
    </row>
    <row r="23" spans="1:9">
      <c r="A23" s="109">
        <v>13</v>
      </c>
      <c r="B23" s="110" t="s">
        <v>125</v>
      </c>
      <c r="C23" s="71"/>
      <c r="D23" s="245"/>
      <c r="E23" s="246"/>
      <c r="F23" s="247"/>
      <c r="H23" s="102"/>
      <c r="I23" s="102"/>
    </row>
    <row r="24" spans="1:9">
      <c r="A24" s="107"/>
      <c r="B24" s="111" t="s">
        <v>126</v>
      </c>
      <c r="C24" s="46"/>
      <c r="D24" s="245"/>
      <c r="E24" s="246"/>
      <c r="F24" s="247"/>
    </row>
    <row r="25" spans="1:9">
      <c r="A25" s="109">
        <v>14</v>
      </c>
      <c r="B25" s="110" t="s">
        <v>127</v>
      </c>
      <c r="C25" s="71"/>
      <c r="D25" s="245"/>
      <c r="E25" s="246"/>
      <c r="F25" s="247"/>
      <c r="H25" s="102"/>
      <c r="I25" s="102"/>
    </row>
    <row r="26" spans="1:9">
      <c r="A26" s="107"/>
      <c r="B26" s="111" t="s">
        <v>128</v>
      </c>
      <c r="C26" s="46"/>
      <c r="D26" s="245"/>
      <c r="E26" s="246"/>
      <c r="F26" s="247"/>
    </row>
    <row r="27" spans="1:9" ht="30">
      <c r="A27" s="109">
        <v>15</v>
      </c>
      <c r="B27" s="110" t="s">
        <v>129</v>
      </c>
      <c r="C27" s="71"/>
      <c r="D27" s="245"/>
      <c r="E27" s="246"/>
      <c r="F27" s="247"/>
      <c r="H27" s="102"/>
      <c r="I27" s="102"/>
    </row>
    <row r="28" spans="1:9" ht="30.75" thickBot="1">
      <c r="A28" s="112">
        <v>16</v>
      </c>
      <c r="B28" s="113" t="s">
        <v>130</v>
      </c>
      <c r="C28" s="75"/>
      <c r="D28" s="248"/>
      <c r="E28" s="249"/>
      <c r="F28" s="250"/>
      <c r="H28" s="102"/>
      <c r="I28" s="102"/>
    </row>
    <row r="29" spans="1:9">
      <c r="A29" s="42"/>
    </row>
  </sheetData>
  <sheetProtection sheet="1" sort="0" autoFilter="0" pivotTables="0"/>
  <protectedRanges>
    <protectedRange sqref="C8:C28" name="Range1"/>
    <protectedRange sqref="B2:C3" name="Range2"/>
  </protectedRanges>
  <mergeCells count="10">
    <mergeCell ref="D8:F28"/>
    <mergeCell ref="I6:I7"/>
    <mergeCell ref="B1:C1"/>
    <mergeCell ref="C6:F6"/>
    <mergeCell ref="D7:F7"/>
    <mergeCell ref="B2:C2"/>
    <mergeCell ref="B3:C3"/>
    <mergeCell ref="B4:C4"/>
    <mergeCell ref="H6:H7"/>
    <mergeCell ref="H2:I4"/>
  </mergeCells>
  <conditionalFormatting sqref="C8 C13:C20">
    <cfRule type="expression" dxfId="35" priority="4">
      <formula>AND((MOD(C8,1)&lt;&gt;0),NOT(ISBLANK(C8)))</formula>
    </cfRule>
    <cfRule type="expression" dxfId="34" priority="5">
      <formula>AND(NOT(ISNUMBER(C8)),NOT(ISBLANK(C8)))</formula>
    </cfRule>
  </conditionalFormatting>
  <conditionalFormatting sqref="C8:C28">
    <cfRule type="expression" dxfId="33" priority="1">
      <formula>ISTEXT(C8)</formula>
    </cfRule>
  </conditionalFormatting>
  <conditionalFormatting sqref="C10:C11 C22:C23 C25 C27:C28">
    <cfRule type="expression" dxfId="32" priority="2">
      <formula>AND((MOD(C10,1)&lt;&gt;0),NOT(ISBLANK(C10)))</formula>
    </cfRule>
    <cfRule type="expression" dxfId="31" priority="3">
      <formula>AND(NOT(ISNUMBER(C10)),NOT(ISBLANK(C10)))</formula>
    </cfRule>
  </conditionalFormatting>
  <dataValidations count="1">
    <dataValidation type="whole" operator="greaterThanOrEqual" allowBlank="1" showInputMessage="1" showErrorMessage="1" errorTitle="Not a whole number" error="Please enter a whole number." sqref="C8 C10:C11 C13:C20 C22:C23 C25 C27:C28" xr:uid="{B3784D0E-1C62-47D6-9536-8214DE5C3269}">
      <formula1>0</formula1>
    </dataValidation>
  </dataValidations>
  <hyperlinks>
    <hyperlink ref="B4:C4" r:id="rId1" location="guidance" display="Counting 200 million reasons" xr:uid="{544C434E-0037-46C8-869E-9C9688215A09}"/>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70C17-817C-406B-A7E8-2F0E7CF76E20}">
  <sheetPr>
    <tabColor rgb="FFFF66CC"/>
  </sheetPr>
  <dimension ref="A2:Z25"/>
  <sheetViews>
    <sheetView zoomScale="90" zoomScaleNormal="90" workbookViewId="0">
      <pane xSplit="3" ySplit="4" topLeftCell="D5" activePane="bottomRight" state="frozen"/>
      <selection pane="topRight" activeCell="D1" sqref="D1"/>
      <selection pane="bottomLeft" activeCell="A5" sqref="A5"/>
      <selection pane="bottomRight" activeCell="AH6" sqref="AH6"/>
    </sheetView>
  </sheetViews>
  <sheetFormatPr baseColWidth="10" defaultColWidth="11.42578125" defaultRowHeight="15"/>
  <cols>
    <col min="2" max="2" width="71.28515625" customWidth="1"/>
    <col min="3" max="3" width="11" customWidth="1"/>
    <col min="4" max="4" width="1.42578125" customWidth="1"/>
    <col min="5" max="5" width="7" hidden="1" customWidth="1"/>
    <col min="6" max="6" width="10.7109375" hidden="1" customWidth="1"/>
    <col min="7" max="7" width="8.42578125" hidden="1" customWidth="1"/>
    <col min="8" max="8" width="11.85546875" hidden="1" customWidth="1"/>
    <col min="9" max="9" width="9.140625" hidden="1" customWidth="1"/>
    <col min="10" max="11" width="11.42578125" hidden="1" customWidth="1"/>
    <col min="12" max="12" width="1.5703125" hidden="1" customWidth="1"/>
    <col min="13" max="26" width="11.42578125" hidden="1" customWidth="1"/>
    <col min="27" max="29" width="0" hidden="1" customWidth="1"/>
  </cols>
  <sheetData>
    <row r="2" spans="1:26" ht="21.75" thickBot="1">
      <c r="B2" s="161" t="s">
        <v>108</v>
      </c>
    </row>
    <row r="3" spans="1:26" ht="18">
      <c r="A3" s="105" t="s">
        <v>103</v>
      </c>
      <c r="B3" s="106" t="s">
        <v>104</v>
      </c>
      <c r="C3" s="160"/>
      <c r="D3" s="164"/>
      <c r="E3" s="273" t="s">
        <v>131</v>
      </c>
      <c r="F3" s="274"/>
      <c r="G3" s="274"/>
      <c r="H3" s="274"/>
      <c r="I3" s="274"/>
      <c r="J3" s="274"/>
      <c r="K3" s="275"/>
      <c r="L3" s="164"/>
      <c r="M3" s="273" t="s">
        <v>132</v>
      </c>
      <c r="N3" s="274"/>
      <c r="O3" s="274"/>
      <c r="P3" s="274"/>
      <c r="Q3" s="274"/>
    </row>
    <row r="4" spans="1:26" ht="22.5">
      <c r="A4" s="107"/>
      <c r="B4" s="108" t="s">
        <v>107</v>
      </c>
      <c r="C4" s="118">
        <v>2025</v>
      </c>
      <c r="D4" s="164"/>
      <c r="E4" s="162" t="s">
        <v>133</v>
      </c>
      <c r="F4" s="162" t="s">
        <v>134</v>
      </c>
      <c r="G4" s="162" t="s">
        <v>135</v>
      </c>
      <c r="H4" s="162" t="s">
        <v>136</v>
      </c>
      <c r="I4" s="162" t="s">
        <v>137</v>
      </c>
      <c r="J4" s="162" t="s">
        <v>138</v>
      </c>
      <c r="K4" s="162" t="s">
        <v>139</v>
      </c>
      <c r="L4" s="164"/>
      <c r="M4" s="162" t="s">
        <v>140</v>
      </c>
      <c r="N4" s="162" t="s">
        <v>141</v>
      </c>
      <c r="O4" s="162" t="s">
        <v>142</v>
      </c>
      <c r="P4" s="162" t="s">
        <v>143</v>
      </c>
      <c r="Q4" s="162" t="s">
        <v>144</v>
      </c>
    </row>
    <row r="5" spans="1:26" ht="44.25">
      <c r="A5" s="109">
        <v>1</v>
      </c>
      <c r="B5" s="110" t="s">
        <v>145</v>
      </c>
      <c r="C5" s="167">
        <v>27</v>
      </c>
      <c r="D5" s="164"/>
      <c r="E5" s="11">
        <v>8</v>
      </c>
      <c r="F5" s="11">
        <v>15</v>
      </c>
      <c r="G5" s="11">
        <v>11</v>
      </c>
      <c r="H5" s="11">
        <v>11</v>
      </c>
      <c r="I5" s="11">
        <v>7</v>
      </c>
      <c r="J5" s="11"/>
      <c r="K5" s="11">
        <v>47</v>
      </c>
      <c r="L5" s="164"/>
      <c r="M5" s="11">
        <v>15</v>
      </c>
      <c r="N5" s="11">
        <v>10</v>
      </c>
      <c r="O5" s="11">
        <v>5</v>
      </c>
      <c r="P5" s="11">
        <v>7</v>
      </c>
      <c r="Q5" s="11">
        <v>5</v>
      </c>
    </row>
    <row r="6" spans="1:26">
      <c r="A6" s="107"/>
      <c r="B6" s="108" t="s">
        <v>146</v>
      </c>
      <c r="C6" s="165"/>
      <c r="D6" s="164"/>
      <c r="E6" s="163"/>
      <c r="F6" s="163"/>
      <c r="G6" s="163"/>
      <c r="H6" s="163"/>
      <c r="I6" s="163"/>
      <c r="J6" s="163"/>
      <c r="K6" s="163"/>
      <c r="L6" s="164"/>
      <c r="M6" s="163"/>
      <c r="N6" s="163"/>
      <c r="O6" s="163"/>
      <c r="P6" s="163"/>
      <c r="Q6" s="163"/>
    </row>
    <row r="7" spans="1:26" ht="44.25">
      <c r="A7" s="109">
        <v>2</v>
      </c>
      <c r="B7" s="110" t="s">
        <v>147</v>
      </c>
      <c r="C7" s="167">
        <f t="shared" ref="C7:C25" si="0">+E7+F7+G7+H7+I7+J7+K7+M7+N7+O7+P7+Q7</f>
        <v>509</v>
      </c>
      <c r="D7" s="164"/>
      <c r="E7" s="11"/>
      <c r="F7" s="11"/>
      <c r="G7" s="11"/>
      <c r="H7" s="11"/>
      <c r="I7" s="11"/>
      <c r="J7" s="11"/>
      <c r="K7" s="11"/>
      <c r="L7" s="164"/>
      <c r="M7" s="11">
        <v>110</v>
      </c>
      <c r="N7" s="11">
        <v>126</v>
      </c>
      <c r="O7" s="11">
        <v>63</v>
      </c>
      <c r="P7" s="11">
        <v>146</v>
      </c>
      <c r="Q7" s="11">
        <v>64</v>
      </c>
    </row>
    <row r="8" spans="1:26" ht="44.25">
      <c r="A8" s="109">
        <v>3</v>
      </c>
      <c r="B8" s="110" t="s">
        <v>148</v>
      </c>
      <c r="C8" s="167">
        <f t="shared" si="0"/>
        <v>216</v>
      </c>
      <c r="D8" s="164"/>
      <c r="E8" s="11"/>
      <c r="F8" s="11"/>
      <c r="G8" s="11"/>
      <c r="H8" s="11"/>
      <c r="I8" s="11"/>
      <c r="J8" s="11"/>
      <c r="K8" s="11">
        <v>42</v>
      </c>
      <c r="L8" s="164"/>
      <c r="M8" s="11">
        <v>160</v>
      </c>
      <c r="N8" s="11">
        <v>4</v>
      </c>
      <c r="O8" s="11">
        <v>1</v>
      </c>
      <c r="P8" s="11">
        <v>3</v>
      </c>
      <c r="Q8" s="11">
        <v>6</v>
      </c>
    </row>
    <row r="9" spans="1:26" ht="87">
      <c r="A9" s="107"/>
      <c r="B9" s="111" t="s">
        <v>149</v>
      </c>
      <c r="C9" s="165"/>
      <c r="D9" s="164"/>
      <c r="E9" s="163"/>
      <c r="F9" s="163"/>
      <c r="G9" s="163"/>
      <c r="H9" s="163"/>
      <c r="I9" s="163"/>
      <c r="J9" s="163"/>
      <c r="K9" s="163"/>
      <c r="L9" s="164"/>
      <c r="M9" s="163"/>
      <c r="N9" s="163"/>
      <c r="O9" s="163"/>
      <c r="P9" s="163"/>
      <c r="Q9" s="163"/>
    </row>
    <row r="10" spans="1:26" ht="27">
      <c r="A10" s="109">
        <v>4</v>
      </c>
      <c r="B10" s="110" t="s">
        <v>150</v>
      </c>
      <c r="C10" s="167">
        <f t="shared" si="0"/>
        <v>509</v>
      </c>
      <c r="D10" s="164"/>
      <c r="E10" s="11"/>
      <c r="F10" s="11"/>
      <c r="G10" s="11"/>
      <c r="H10" s="11"/>
      <c r="I10" s="11"/>
      <c r="J10" s="11"/>
      <c r="K10" s="11"/>
      <c r="L10" s="164"/>
      <c r="M10" s="11">
        <v>110</v>
      </c>
      <c r="N10" s="11">
        <v>126</v>
      </c>
      <c r="O10" s="11">
        <v>63</v>
      </c>
      <c r="P10" s="11">
        <v>146</v>
      </c>
      <c r="Q10" s="11">
        <v>64</v>
      </c>
      <c r="T10" s="11">
        <v>63</v>
      </c>
      <c r="U10" s="11">
        <v>4</v>
      </c>
      <c r="V10" s="11">
        <v>118</v>
      </c>
      <c r="W10" s="11">
        <v>140</v>
      </c>
      <c r="X10" s="11">
        <v>136</v>
      </c>
      <c r="Y10" s="11"/>
      <c r="Z10" s="11">
        <v>2</v>
      </c>
    </row>
    <row r="11" spans="1:26">
      <c r="A11" s="109">
        <v>5</v>
      </c>
      <c r="B11" s="110" t="s">
        <v>151</v>
      </c>
      <c r="C11" s="167">
        <f t="shared" si="0"/>
        <v>55</v>
      </c>
      <c r="D11" s="164"/>
      <c r="E11" s="11">
        <v>12</v>
      </c>
      <c r="F11" s="11">
        <v>4</v>
      </c>
      <c r="G11" s="11">
        <v>10</v>
      </c>
      <c r="H11" s="11">
        <v>5</v>
      </c>
      <c r="I11" s="11">
        <v>2</v>
      </c>
      <c r="J11" s="11"/>
      <c r="K11" s="11">
        <v>12</v>
      </c>
      <c r="L11" s="164"/>
      <c r="M11" s="11">
        <v>6</v>
      </c>
      <c r="N11" s="11">
        <v>0</v>
      </c>
      <c r="O11" s="11">
        <v>0</v>
      </c>
      <c r="P11" s="11">
        <v>1</v>
      </c>
      <c r="Q11" s="11">
        <v>3</v>
      </c>
    </row>
    <row r="12" spans="1:26">
      <c r="A12" s="109">
        <v>6</v>
      </c>
      <c r="B12" s="110" t="s">
        <v>152</v>
      </c>
      <c r="C12" s="167">
        <f t="shared" si="0"/>
        <v>27</v>
      </c>
      <c r="D12" s="164"/>
      <c r="E12" s="11">
        <v>12</v>
      </c>
      <c r="F12" s="11">
        <v>1</v>
      </c>
      <c r="G12" s="11">
        <v>4</v>
      </c>
      <c r="H12" s="11">
        <v>3</v>
      </c>
      <c r="I12" s="11">
        <v>3</v>
      </c>
      <c r="J12" s="11"/>
      <c r="K12" s="11">
        <v>1</v>
      </c>
      <c r="L12" s="164"/>
      <c r="M12" s="11">
        <v>3</v>
      </c>
      <c r="N12" s="11">
        <v>0</v>
      </c>
      <c r="O12" s="11">
        <v>0</v>
      </c>
      <c r="P12" s="11">
        <v>0</v>
      </c>
      <c r="Q12" s="11">
        <v>0</v>
      </c>
    </row>
    <row r="13" spans="1:26" ht="27.75">
      <c r="A13" s="109">
        <v>7</v>
      </c>
      <c r="B13" s="110" t="s">
        <v>374</v>
      </c>
      <c r="C13" s="167">
        <f t="shared" si="0"/>
        <v>25</v>
      </c>
      <c r="D13" s="164"/>
      <c r="E13" s="11">
        <v>3</v>
      </c>
      <c r="F13" s="11">
        <v>2</v>
      </c>
      <c r="G13" s="11">
        <v>2</v>
      </c>
      <c r="H13" s="11">
        <v>2</v>
      </c>
      <c r="I13" s="11">
        <v>1</v>
      </c>
      <c r="J13" s="11"/>
      <c r="K13" s="11">
        <v>13</v>
      </c>
      <c r="L13" s="164"/>
      <c r="M13" s="11">
        <v>2</v>
      </c>
      <c r="N13" s="11">
        <v>0</v>
      </c>
      <c r="O13" s="11">
        <v>0</v>
      </c>
      <c r="P13" s="11">
        <v>0</v>
      </c>
      <c r="Q13" s="11">
        <v>0</v>
      </c>
    </row>
    <row r="14" spans="1:26" ht="27">
      <c r="A14" s="109">
        <v>8</v>
      </c>
      <c r="B14" s="110" t="s">
        <v>153</v>
      </c>
      <c r="C14" s="167">
        <f t="shared" si="0"/>
        <v>20</v>
      </c>
      <c r="D14" s="164"/>
      <c r="E14" s="11">
        <v>1</v>
      </c>
      <c r="F14" s="11">
        <v>1</v>
      </c>
      <c r="G14" s="11">
        <v>1</v>
      </c>
      <c r="H14" s="11"/>
      <c r="I14" s="11">
        <v>0</v>
      </c>
      <c r="J14" s="11"/>
      <c r="K14" s="11">
        <v>12</v>
      </c>
      <c r="L14" s="164"/>
      <c r="M14" s="11">
        <v>1</v>
      </c>
      <c r="N14" s="11">
        <v>1</v>
      </c>
      <c r="O14" s="11">
        <v>1</v>
      </c>
      <c r="P14" s="11">
        <v>1</v>
      </c>
      <c r="Q14" s="11">
        <v>1</v>
      </c>
    </row>
    <row r="15" spans="1:26" ht="27.75">
      <c r="A15" s="109">
        <v>9</v>
      </c>
      <c r="B15" s="110" t="s">
        <v>154</v>
      </c>
      <c r="C15" s="167">
        <f t="shared" si="0"/>
        <v>86</v>
      </c>
      <c r="D15" s="164"/>
      <c r="E15" s="11">
        <v>4</v>
      </c>
      <c r="F15" s="11">
        <v>5</v>
      </c>
      <c r="G15" s="11">
        <v>15</v>
      </c>
      <c r="H15" s="11">
        <v>15</v>
      </c>
      <c r="I15" s="11">
        <v>3</v>
      </c>
      <c r="J15" s="11"/>
      <c r="K15" s="11">
        <v>8</v>
      </c>
      <c r="L15" s="164"/>
      <c r="M15" s="11">
        <v>15</v>
      </c>
      <c r="N15" s="11">
        <v>1</v>
      </c>
      <c r="O15" s="11">
        <v>8</v>
      </c>
      <c r="P15" s="11">
        <v>9</v>
      </c>
      <c r="Q15" s="11">
        <v>3</v>
      </c>
    </row>
    <row r="16" spans="1:26" ht="27">
      <c r="A16" s="109">
        <v>10</v>
      </c>
      <c r="B16" s="110" t="s">
        <v>155</v>
      </c>
      <c r="C16" s="167">
        <f t="shared" si="0"/>
        <v>34</v>
      </c>
      <c r="D16" s="164"/>
      <c r="E16" s="11">
        <v>4</v>
      </c>
      <c r="F16" s="11">
        <v>1</v>
      </c>
      <c r="G16" s="11">
        <v>2</v>
      </c>
      <c r="H16" s="11">
        <v>0</v>
      </c>
      <c r="I16" s="11">
        <v>1</v>
      </c>
      <c r="J16" s="11">
        <v>3</v>
      </c>
      <c r="K16" s="11">
        <v>2</v>
      </c>
      <c r="L16" s="164"/>
      <c r="M16" s="11">
        <v>7</v>
      </c>
      <c r="N16" s="11">
        <v>6</v>
      </c>
      <c r="O16" s="11">
        <v>5</v>
      </c>
      <c r="P16" s="11">
        <v>3</v>
      </c>
      <c r="Q16" s="11">
        <v>0</v>
      </c>
    </row>
    <row r="17" spans="1:17" ht="27">
      <c r="A17" s="109">
        <v>11</v>
      </c>
      <c r="B17" s="110" t="s">
        <v>156</v>
      </c>
      <c r="C17" s="167">
        <f t="shared" si="0"/>
        <v>29</v>
      </c>
      <c r="D17" s="164"/>
      <c r="E17" s="11">
        <v>2</v>
      </c>
      <c r="F17" s="11">
        <v>2</v>
      </c>
      <c r="G17" s="11">
        <v>2</v>
      </c>
      <c r="H17" s="11">
        <v>1</v>
      </c>
      <c r="I17" s="11">
        <v>4</v>
      </c>
      <c r="J17" s="11">
        <v>3</v>
      </c>
      <c r="K17" s="11">
        <v>2</v>
      </c>
      <c r="L17" s="164"/>
      <c r="M17" s="11">
        <v>6</v>
      </c>
      <c r="N17" s="11">
        <v>2</v>
      </c>
      <c r="O17" s="11">
        <v>1</v>
      </c>
      <c r="P17" s="11">
        <v>3</v>
      </c>
      <c r="Q17" s="11">
        <v>1</v>
      </c>
    </row>
    <row r="18" spans="1:17" ht="158.25">
      <c r="A18" s="107"/>
      <c r="B18" s="168" t="s">
        <v>157</v>
      </c>
      <c r="C18" s="165"/>
      <c r="D18" s="164"/>
      <c r="E18" s="163"/>
      <c r="F18" s="163"/>
      <c r="G18" s="163"/>
      <c r="H18" s="163"/>
      <c r="I18" s="163"/>
      <c r="J18" s="163"/>
      <c r="K18" s="163"/>
      <c r="L18" s="164"/>
      <c r="M18" s="163"/>
      <c r="N18" s="163"/>
      <c r="O18" s="163"/>
      <c r="P18" s="163"/>
      <c r="Q18" s="163"/>
    </row>
    <row r="19" spans="1:17" ht="27.75">
      <c r="A19" s="109">
        <v>12</v>
      </c>
      <c r="B19" s="110" t="s">
        <v>158</v>
      </c>
      <c r="C19" s="167">
        <f t="shared" si="0"/>
        <v>42</v>
      </c>
      <c r="D19" s="164"/>
      <c r="E19" s="11"/>
      <c r="F19" s="11">
        <v>1</v>
      </c>
      <c r="G19" s="11">
        <v>14</v>
      </c>
      <c r="H19" s="11">
        <v>4</v>
      </c>
      <c r="I19" s="11">
        <v>0</v>
      </c>
      <c r="J19" s="11"/>
      <c r="K19" s="11">
        <v>4</v>
      </c>
      <c r="L19" s="164"/>
      <c r="M19" s="11">
        <v>15</v>
      </c>
      <c r="N19" s="11">
        <v>0</v>
      </c>
      <c r="O19" s="11">
        <v>2</v>
      </c>
      <c r="P19" s="11">
        <v>1</v>
      </c>
      <c r="Q19" s="11">
        <v>1</v>
      </c>
    </row>
    <row r="20" spans="1:17" ht="27.75">
      <c r="A20" s="109">
        <v>13</v>
      </c>
      <c r="B20" s="110" t="s">
        <v>159</v>
      </c>
      <c r="C20" s="167">
        <f t="shared" si="0"/>
        <v>251</v>
      </c>
      <c r="D20" s="164"/>
      <c r="E20" s="11">
        <v>63</v>
      </c>
      <c r="F20" s="11">
        <v>3</v>
      </c>
      <c r="G20" s="11">
        <v>80</v>
      </c>
      <c r="H20" s="11">
        <v>10</v>
      </c>
      <c r="I20" s="11">
        <v>2</v>
      </c>
      <c r="J20" s="11"/>
      <c r="K20" s="11">
        <v>3</v>
      </c>
      <c r="L20" s="164"/>
      <c r="M20" s="11">
        <v>41</v>
      </c>
      <c r="N20" s="11">
        <v>1</v>
      </c>
      <c r="O20" s="11">
        <v>20</v>
      </c>
      <c r="P20" s="11">
        <v>23</v>
      </c>
      <c r="Q20" s="11">
        <v>5</v>
      </c>
    </row>
    <row r="21" spans="1:17">
      <c r="A21" s="107"/>
      <c r="B21" s="111" t="s">
        <v>160</v>
      </c>
      <c r="C21" s="166"/>
      <c r="D21" s="164"/>
      <c r="E21" s="163"/>
      <c r="F21" s="163"/>
      <c r="G21" s="163"/>
      <c r="H21" s="163"/>
      <c r="I21" s="163"/>
      <c r="J21" s="163"/>
      <c r="K21" s="163"/>
      <c r="L21" s="164"/>
      <c r="M21" s="163"/>
      <c r="N21" s="163"/>
      <c r="O21" s="163"/>
      <c r="P21" s="163"/>
      <c r="Q21" s="163"/>
    </row>
    <row r="22" spans="1:17" ht="42.75">
      <c r="A22" s="109">
        <v>14</v>
      </c>
      <c r="B22" s="110" t="s">
        <v>161</v>
      </c>
      <c r="C22" s="167">
        <f t="shared" si="0"/>
        <v>7742</v>
      </c>
      <c r="D22" s="164"/>
      <c r="E22" s="11"/>
      <c r="F22" s="11"/>
      <c r="G22" s="11"/>
      <c r="H22" s="11"/>
      <c r="I22" s="11"/>
      <c r="J22" s="11"/>
      <c r="K22" s="11"/>
      <c r="L22" s="164"/>
      <c r="M22" s="11">
        <v>4322</v>
      </c>
      <c r="N22" s="11">
        <v>2600</v>
      </c>
      <c r="O22" s="11">
        <v>310</v>
      </c>
      <c r="P22" s="11">
        <v>292</v>
      </c>
      <c r="Q22" s="11">
        <v>218</v>
      </c>
    </row>
    <row r="23" spans="1:17">
      <c r="A23" s="107"/>
      <c r="B23" s="111" t="s">
        <v>162</v>
      </c>
      <c r="C23" s="166"/>
      <c r="D23" s="164"/>
      <c r="E23" s="163"/>
      <c r="F23" s="163"/>
      <c r="G23" s="163"/>
      <c r="H23" s="163"/>
      <c r="I23" s="163"/>
      <c r="J23" s="163"/>
      <c r="K23" s="163"/>
      <c r="L23" s="164"/>
      <c r="M23" s="163"/>
      <c r="N23" s="163"/>
      <c r="O23" s="163"/>
      <c r="P23" s="163"/>
      <c r="Q23" s="163"/>
    </row>
    <row r="24" spans="1:17" ht="70.5">
      <c r="A24" s="109">
        <v>15</v>
      </c>
      <c r="B24" s="110" t="s">
        <v>163</v>
      </c>
      <c r="C24" s="167">
        <f t="shared" si="0"/>
        <v>5856</v>
      </c>
      <c r="D24" s="164"/>
      <c r="E24" s="11"/>
      <c r="F24" s="11"/>
      <c r="G24" s="11"/>
      <c r="H24" s="11"/>
      <c r="I24" s="11"/>
      <c r="J24" s="11"/>
      <c r="K24" s="11">
        <v>1200</v>
      </c>
      <c r="L24" s="164"/>
      <c r="M24" s="11">
        <v>984</v>
      </c>
      <c r="N24" s="11">
        <v>2600</v>
      </c>
      <c r="O24" s="11">
        <v>200</v>
      </c>
      <c r="P24" s="11">
        <v>438</v>
      </c>
      <c r="Q24" s="11">
        <v>434</v>
      </c>
    </row>
    <row r="25" spans="1:17" ht="70.5">
      <c r="A25" s="112">
        <v>16</v>
      </c>
      <c r="B25" s="113" t="s">
        <v>164</v>
      </c>
      <c r="C25" s="167">
        <f t="shared" si="0"/>
        <v>930</v>
      </c>
      <c r="D25" s="164"/>
      <c r="E25" s="11"/>
      <c r="F25" s="11"/>
      <c r="G25" s="11"/>
      <c r="H25" s="11"/>
      <c r="I25" s="11"/>
      <c r="J25" s="11"/>
      <c r="K25" s="11">
        <v>250</v>
      </c>
      <c r="L25" s="164"/>
      <c r="M25" s="11">
        <v>170</v>
      </c>
      <c r="N25" s="11">
        <v>220</v>
      </c>
      <c r="O25" s="11">
        <v>100</v>
      </c>
      <c r="P25" s="11">
        <v>78</v>
      </c>
      <c r="Q25" s="11">
        <v>112</v>
      </c>
    </row>
  </sheetData>
  <protectedRanges>
    <protectedRange sqref="C5:C25" name="Range1"/>
  </protectedRanges>
  <mergeCells count="2">
    <mergeCell ref="E3:K3"/>
    <mergeCell ref="M3:Q3"/>
  </mergeCells>
  <conditionalFormatting sqref="C5 C10:C17">
    <cfRule type="expression" dxfId="30" priority="28">
      <formula>AND((MOD(C5,1)&lt;&gt;0),NOT(ISBLANK(C5)))</formula>
    </cfRule>
    <cfRule type="expression" dxfId="29" priority="29">
      <formula>AND(NOT(ISNUMBER(C5)),NOT(ISBLANK(C5)))</formula>
    </cfRule>
  </conditionalFormatting>
  <conditionalFormatting sqref="C5:C25">
    <cfRule type="expression" dxfId="28" priority="25">
      <formula>ISTEXT(C5)</formula>
    </cfRule>
  </conditionalFormatting>
  <conditionalFormatting sqref="C7:C8 C19:C20 C22 C24:C25">
    <cfRule type="expression" dxfId="27" priority="26">
      <formula>AND((MOD(C7,1)&lt;&gt;0),NOT(ISBLANK(C7)))</formula>
    </cfRule>
    <cfRule type="expression" dxfId="26" priority="27">
      <formula>AND(NOT(ISNUMBER(C7)),NOT(ISBLANK(C7)))</formula>
    </cfRule>
  </conditionalFormatting>
  <conditionalFormatting sqref="C7:C8">
    <cfRule type="expression" dxfId="25" priority="23">
      <formula>AND((MOD(C7,1)&lt;&gt;0),NOT(ISBLANK(C7)))</formula>
    </cfRule>
    <cfRule type="expression" dxfId="24" priority="24">
      <formula>AND(NOT(ISNUMBER(C7)),NOT(ISBLANK(C7)))</formula>
    </cfRule>
  </conditionalFormatting>
  <conditionalFormatting sqref="C10:C17">
    <cfRule type="expression" dxfId="23" priority="21">
      <formula>AND((MOD(C10,1)&lt;&gt;0),NOT(ISBLANK(C10)))</formula>
    </cfRule>
    <cfRule type="expression" dxfId="22" priority="22">
      <formula>AND(NOT(ISNUMBER(C10)),NOT(ISBLANK(C10)))</formula>
    </cfRule>
  </conditionalFormatting>
  <conditionalFormatting sqref="C10:C17">
    <cfRule type="expression" dxfId="21" priority="19">
      <formula>AND((MOD(C10,1)&lt;&gt;0),NOT(ISBLANK(C10)))</formula>
    </cfRule>
    <cfRule type="expression" dxfId="20" priority="20">
      <formula>AND(NOT(ISNUMBER(C10)),NOT(ISBLANK(C10)))</formula>
    </cfRule>
  </conditionalFormatting>
  <conditionalFormatting sqref="C19:C20">
    <cfRule type="expression" dxfId="19" priority="17">
      <formula>AND((MOD(C19,1)&lt;&gt;0),NOT(ISBLANK(C19)))</formula>
    </cfRule>
    <cfRule type="expression" dxfId="18" priority="18">
      <formula>AND(NOT(ISNUMBER(C19)),NOT(ISBLANK(C19)))</formula>
    </cfRule>
  </conditionalFormatting>
  <conditionalFormatting sqref="C19:C20">
    <cfRule type="expression" dxfId="17" priority="15">
      <formula>AND((MOD(C19,1)&lt;&gt;0),NOT(ISBLANK(C19)))</formula>
    </cfRule>
    <cfRule type="expression" dxfId="16" priority="16">
      <formula>AND(NOT(ISNUMBER(C19)),NOT(ISBLANK(C19)))</formula>
    </cfRule>
  </conditionalFormatting>
  <conditionalFormatting sqref="C19:C20">
    <cfRule type="expression" dxfId="15" priority="13">
      <formula>AND((MOD(C19,1)&lt;&gt;0),NOT(ISBLANK(C19)))</formula>
    </cfRule>
    <cfRule type="expression" dxfId="14" priority="14">
      <formula>AND(NOT(ISNUMBER(C19)),NOT(ISBLANK(C19)))</formula>
    </cfRule>
  </conditionalFormatting>
  <conditionalFormatting sqref="C22">
    <cfRule type="expression" dxfId="13" priority="11">
      <formula>AND((MOD(C22,1)&lt;&gt;0),NOT(ISBLANK(C22)))</formula>
    </cfRule>
    <cfRule type="expression" dxfId="12" priority="12">
      <formula>AND(NOT(ISNUMBER(C22)),NOT(ISBLANK(C22)))</formula>
    </cfRule>
  </conditionalFormatting>
  <conditionalFormatting sqref="C22">
    <cfRule type="expression" dxfId="11" priority="9">
      <formula>AND((MOD(C22,1)&lt;&gt;0),NOT(ISBLANK(C22)))</formula>
    </cfRule>
    <cfRule type="expression" dxfId="10" priority="10">
      <formula>AND(NOT(ISNUMBER(C22)),NOT(ISBLANK(C22)))</formula>
    </cfRule>
  </conditionalFormatting>
  <conditionalFormatting sqref="C22">
    <cfRule type="expression" dxfId="9" priority="7">
      <formula>AND((MOD(C22,1)&lt;&gt;0),NOT(ISBLANK(C22)))</formula>
    </cfRule>
    <cfRule type="expression" dxfId="8" priority="8">
      <formula>AND(NOT(ISNUMBER(C22)),NOT(ISBLANK(C22)))</formula>
    </cfRule>
  </conditionalFormatting>
  <conditionalFormatting sqref="C24:C25">
    <cfRule type="expression" dxfId="7" priority="5">
      <formula>AND((MOD(C24,1)&lt;&gt;0),NOT(ISBLANK(C24)))</formula>
    </cfRule>
    <cfRule type="expression" dxfId="6" priority="6">
      <formula>AND(NOT(ISNUMBER(C24)),NOT(ISBLANK(C24)))</formula>
    </cfRule>
  </conditionalFormatting>
  <conditionalFormatting sqref="C24:C25">
    <cfRule type="expression" dxfId="5" priority="3">
      <formula>AND((MOD(C24,1)&lt;&gt;0),NOT(ISBLANK(C24)))</formula>
    </cfRule>
    <cfRule type="expression" dxfId="4" priority="4">
      <formula>AND(NOT(ISNUMBER(C24)),NOT(ISBLANK(C24)))</formula>
    </cfRule>
  </conditionalFormatting>
  <conditionalFormatting sqref="C24:C25">
    <cfRule type="expression" dxfId="3" priority="1">
      <formula>AND((MOD(C24,1)&lt;&gt;0),NOT(ISBLANK(C24)))</formula>
    </cfRule>
    <cfRule type="expression" dxfId="2" priority="2">
      <formula>AND(NOT(ISNUMBER(C24)),NOT(ISBLANK(C24)))</formula>
    </cfRule>
  </conditionalFormatting>
  <dataValidations count="1">
    <dataValidation type="whole" operator="greaterThanOrEqual" allowBlank="1" showInputMessage="1" showErrorMessage="1" errorTitle="Not a whole number" error="Please enter a whole number." sqref="C5 C22 C7:C8 C10:C17 C19:C20 C24:C25" xr:uid="{D1B2055E-6898-472E-9474-D03BCE2D28F3}">
      <formula1>0</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66CC"/>
  </sheetPr>
  <dimension ref="A1:X63"/>
  <sheetViews>
    <sheetView showGridLines="0" tabSelected="1" zoomScale="60" zoomScaleNormal="60" workbookViewId="0">
      <selection activeCell="A26" sqref="A26:B26"/>
    </sheetView>
  </sheetViews>
  <sheetFormatPr baseColWidth="10" defaultColWidth="8.5703125" defaultRowHeight="15"/>
  <cols>
    <col min="1" max="1" width="27.42578125" style="50" customWidth="1"/>
    <col min="2" max="2" width="36.140625" style="50" customWidth="1"/>
    <col min="3" max="3" width="21.7109375" style="49" bestFit="1" customWidth="1"/>
    <col min="4" max="4" width="15.140625" style="49" customWidth="1"/>
    <col min="5" max="5" width="17.5703125" style="49" customWidth="1"/>
    <col min="6" max="6" width="17.42578125" style="49" customWidth="1"/>
    <col min="7" max="7" width="15.140625" style="49" customWidth="1"/>
    <col min="8" max="8" width="16.85546875" style="49" customWidth="1"/>
    <col min="9" max="10" width="15.140625" style="49" customWidth="1"/>
    <col min="11" max="11" width="18" style="49" customWidth="1"/>
    <col min="12" max="12" width="17.42578125" style="49" customWidth="1"/>
    <col min="13" max="13" width="15.140625" style="49" customWidth="1"/>
    <col min="14" max="14" width="18.42578125" style="49" customWidth="1"/>
    <col min="15" max="15" width="8.5703125" style="49"/>
    <col min="16" max="16" width="50" style="49" customWidth="1"/>
    <col min="17" max="17" width="51.42578125" style="49" customWidth="1"/>
    <col min="18" max="16384" width="8.5703125" style="49"/>
  </cols>
  <sheetData>
    <row r="1" spans="1:19" ht="82.5" customHeight="1">
      <c r="A1" s="61"/>
      <c r="B1" s="62"/>
      <c r="C1" s="63"/>
      <c r="D1" s="63"/>
      <c r="E1" s="63"/>
      <c r="F1" s="63"/>
      <c r="G1" s="63"/>
      <c r="H1" s="63"/>
      <c r="I1" s="63"/>
      <c r="J1" s="63"/>
      <c r="K1" s="63"/>
      <c r="L1" s="63"/>
      <c r="M1" s="47"/>
      <c r="N1" s="47"/>
      <c r="O1" s="47"/>
      <c r="P1" s="47"/>
      <c r="Q1" s="47"/>
      <c r="R1" s="47"/>
      <c r="S1" s="48"/>
    </row>
    <row r="2" spans="1:19" ht="18" hidden="1" customHeight="1">
      <c r="A2" s="64"/>
      <c r="B2" s="65"/>
      <c r="C2" s="66"/>
      <c r="D2" s="66"/>
      <c r="E2" s="66"/>
      <c r="F2" s="66"/>
      <c r="G2" s="66"/>
      <c r="H2" s="66"/>
      <c r="I2" s="66"/>
      <c r="J2" s="66"/>
      <c r="K2" s="66"/>
      <c r="L2" s="66"/>
      <c r="S2" s="51"/>
    </row>
    <row r="3" spans="1:19" ht="18" hidden="1" customHeight="1">
      <c r="A3" s="64"/>
      <c r="B3" s="65"/>
      <c r="C3" s="66"/>
      <c r="D3" s="66"/>
      <c r="E3" s="66"/>
      <c r="F3" s="66"/>
      <c r="G3" s="66"/>
      <c r="H3" s="66"/>
      <c r="I3" s="66"/>
      <c r="J3" s="66"/>
      <c r="K3" s="66"/>
      <c r="L3" s="66"/>
      <c r="S3" s="51"/>
    </row>
    <row r="4" spans="1:19" ht="18" hidden="1" customHeight="1">
      <c r="A4" s="64"/>
      <c r="B4" s="65"/>
      <c r="C4" s="66"/>
      <c r="D4" s="66"/>
      <c r="E4" s="66"/>
      <c r="F4" s="66"/>
      <c r="G4" s="66"/>
      <c r="H4" s="66"/>
      <c r="I4" s="66"/>
      <c r="J4" s="66"/>
      <c r="K4" s="66"/>
      <c r="L4" s="66"/>
      <c r="S4" s="51"/>
    </row>
    <row r="5" spans="1:19" ht="18" hidden="1" customHeight="1">
      <c r="A5" s="64"/>
      <c r="B5" s="65"/>
      <c r="C5" s="66"/>
      <c r="D5" s="66"/>
      <c r="E5" s="66"/>
      <c r="F5" s="66"/>
      <c r="G5" s="66"/>
      <c r="H5" s="66"/>
      <c r="I5" s="66"/>
      <c r="J5" s="66"/>
      <c r="K5" s="66"/>
      <c r="L5" s="66"/>
      <c r="S5" s="51"/>
    </row>
    <row r="6" spans="1:19" ht="18" hidden="1" customHeight="1">
      <c r="A6" s="64"/>
      <c r="B6" s="65"/>
      <c r="C6" s="66"/>
      <c r="D6" s="66"/>
      <c r="E6" s="66"/>
      <c r="F6" s="66"/>
      <c r="G6" s="66"/>
      <c r="H6" s="66"/>
      <c r="I6" s="66"/>
      <c r="J6" s="66"/>
      <c r="K6" s="66"/>
      <c r="L6" s="66"/>
      <c r="S6" s="51"/>
    </row>
    <row r="7" spans="1:19" ht="18" hidden="1" customHeight="1">
      <c r="A7" s="64"/>
      <c r="B7" s="65"/>
      <c r="C7" s="66"/>
      <c r="D7" s="66"/>
      <c r="E7" s="66"/>
      <c r="F7" s="66"/>
      <c r="G7" s="66"/>
      <c r="H7" s="66"/>
      <c r="I7" s="66"/>
      <c r="J7" s="66"/>
      <c r="K7" s="66"/>
      <c r="L7" s="66"/>
      <c r="S7" s="51"/>
    </row>
    <row r="8" spans="1:19" ht="18" hidden="1" customHeight="1">
      <c r="A8" s="64"/>
      <c r="B8" s="65"/>
      <c r="C8" s="66"/>
      <c r="D8" s="66"/>
      <c r="E8" s="66"/>
      <c r="F8" s="66"/>
      <c r="G8" s="66"/>
      <c r="H8" s="66"/>
      <c r="I8" s="66"/>
      <c r="J8" s="66"/>
      <c r="K8" s="66"/>
      <c r="L8" s="66"/>
      <c r="S8" s="51"/>
    </row>
    <row r="9" spans="1:19" ht="18" hidden="1" customHeight="1">
      <c r="A9" s="64"/>
      <c r="B9" s="65"/>
      <c r="C9" s="66"/>
      <c r="D9" s="66"/>
      <c r="E9" s="66"/>
      <c r="F9" s="66"/>
      <c r="G9" s="66"/>
      <c r="H9" s="66"/>
      <c r="I9" s="66"/>
      <c r="J9" s="66"/>
      <c r="K9" s="66"/>
      <c r="L9" s="66"/>
      <c r="S9" s="51"/>
    </row>
    <row r="10" spans="1:19" ht="18" hidden="1" customHeight="1">
      <c r="A10" s="64"/>
      <c r="B10" s="65"/>
      <c r="C10" s="66"/>
      <c r="D10" s="66"/>
      <c r="E10" s="66"/>
      <c r="F10" s="66"/>
      <c r="G10" s="66"/>
      <c r="H10" s="66"/>
      <c r="I10" s="66"/>
      <c r="J10" s="66"/>
      <c r="K10" s="66"/>
      <c r="L10" s="66"/>
      <c r="M10" s="67"/>
      <c r="N10" s="67"/>
      <c r="S10" s="51"/>
    </row>
    <row r="11" spans="1:19" ht="18" hidden="1" customHeight="1">
      <c r="A11" s="64"/>
      <c r="B11" s="65"/>
      <c r="C11" s="66"/>
      <c r="D11" s="66"/>
      <c r="E11" s="66"/>
      <c r="F11" s="66"/>
      <c r="G11" s="66"/>
      <c r="H11" s="66"/>
      <c r="I11" s="66"/>
      <c r="J11" s="66"/>
      <c r="K11" s="66"/>
      <c r="L11" s="66"/>
      <c r="S11" s="51"/>
    </row>
    <row r="12" spans="1:19" ht="18" hidden="1" customHeight="1">
      <c r="A12" s="64"/>
      <c r="B12" s="65"/>
      <c r="C12" s="66"/>
      <c r="D12" s="66"/>
      <c r="E12" s="66"/>
      <c r="F12" s="66"/>
      <c r="G12" s="66"/>
      <c r="H12" s="66"/>
      <c r="I12" s="66"/>
      <c r="J12" s="66"/>
      <c r="K12" s="66"/>
      <c r="L12" s="66"/>
      <c r="S12" s="51"/>
    </row>
    <row r="13" spans="1:19" ht="18" hidden="1" customHeight="1">
      <c r="A13" s="64"/>
      <c r="B13" s="65"/>
      <c r="C13" s="66"/>
      <c r="D13" s="66"/>
      <c r="E13" s="66"/>
      <c r="F13" s="66"/>
      <c r="G13" s="66"/>
      <c r="H13" s="66"/>
      <c r="I13" s="66"/>
      <c r="J13" s="66"/>
      <c r="K13" s="66"/>
      <c r="L13" s="66"/>
      <c r="S13" s="51"/>
    </row>
    <row r="14" spans="1:19" hidden="1">
      <c r="A14" s="64"/>
      <c r="B14" s="65"/>
      <c r="C14" s="66"/>
      <c r="D14" s="66"/>
      <c r="E14" s="66"/>
      <c r="F14" s="66"/>
      <c r="G14" s="66"/>
      <c r="H14" s="66"/>
      <c r="I14" s="66"/>
      <c r="J14" s="66"/>
      <c r="K14" s="66"/>
      <c r="L14" s="66"/>
      <c r="S14" s="51"/>
    </row>
    <row r="15" spans="1:19" ht="15.95" customHeight="1" thickBot="1">
      <c r="A15" s="64"/>
      <c r="B15" s="65"/>
      <c r="C15" s="66"/>
      <c r="D15" s="66"/>
      <c r="E15" s="66"/>
      <c r="F15" s="66"/>
      <c r="G15" s="66"/>
      <c r="H15" s="66"/>
      <c r="I15" s="66"/>
      <c r="J15" s="66"/>
      <c r="K15" s="66"/>
      <c r="L15" s="66"/>
      <c r="S15" s="51"/>
    </row>
    <row r="16" spans="1:19" ht="15.95" customHeight="1">
      <c r="A16" s="115" t="s">
        <v>99</v>
      </c>
      <c r="B16" s="52" t="s">
        <v>378</v>
      </c>
      <c r="C16" s="66"/>
      <c r="P16" s="284" t="s">
        <v>165</v>
      </c>
      <c r="Q16" s="285"/>
      <c r="S16" s="51"/>
    </row>
    <row r="17" spans="1:24" ht="15.95" customHeight="1">
      <c r="A17" s="116" t="s">
        <v>6</v>
      </c>
      <c r="B17" s="53" t="s">
        <v>379</v>
      </c>
      <c r="C17" s="66"/>
      <c r="P17" s="286"/>
      <c r="Q17" s="287"/>
      <c r="S17" s="51"/>
    </row>
    <row r="18" spans="1:24" ht="15.95" customHeight="1" thickBot="1">
      <c r="A18" s="116" t="s">
        <v>102</v>
      </c>
      <c r="B18" s="154" t="s">
        <v>35</v>
      </c>
      <c r="C18" s="66"/>
      <c r="P18" s="288"/>
      <c r="Q18" s="289"/>
      <c r="S18" s="51"/>
    </row>
    <row r="19" spans="1:24" ht="15.75" thickBot="1">
      <c r="A19" s="117" t="s">
        <v>102</v>
      </c>
      <c r="B19" s="155" t="s">
        <v>166</v>
      </c>
      <c r="C19" s="66"/>
      <c r="S19" s="51"/>
    </row>
    <row r="20" spans="1:24" ht="15.95" customHeight="1" thickBot="1">
      <c r="A20" s="54"/>
      <c r="B20" s="68"/>
      <c r="C20" s="290" t="s">
        <v>167</v>
      </c>
      <c r="D20" s="291"/>
      <c r="E20" s="291"/>
      <c r="F20" s="291"/>
      <c r="G20" s="291"/>
      <c r="H20" s="292"/>
      <c r="I20" s="293" t="s">
        <v>168</v>
      </c>
      <c r="J20" s="294"/>
      <c r="K20" s="294"/>
      <c r="L20" s="294"/>
      <c r="M20" s="294"/>
      <c r="N20" s="295"/>
      <c r="S20" s="51"/>
    </row>
    <row r="21" spans="1:24" s="55" customFormat="1" ht="56.45" customHeight="1">
      <c r="A21" s="301" t="s">
        <v>169</v>
      </c>
      <c r="B21" s="302"/>
      <c r="C21" s="150" t="s">
        <v>170</v>
      </c>
      <c r="D21" s="150" t="s">
        <v>171</v>
      </c>
      <c r="E21" s="150" t="s">
        <v>172</v>
      </c>
      <c r="F21" s="150" t="s">
        <v>173</v>
      </c>
      <c r="G21" s="150" t="s">
        <v>174</v>
      </c>
      <c r="H21" s="150" t="s">
        <v>175</v>
      </c>
      <c r="I21" s="151" t="s">
        <v>170</v>
      </c>
      <c r="J21" s="151" t="s">
        <v>171</v>
      </c>
      <c r="K21" s="151" t="s">
        <v>172</v>
      </c>
      <c r="L21" s="151" t="s">
        <v>173</v>
      </c>
      <c r="M21" s="151" t="s">
        <v>174</v>
      </c>
      <c r="N21" s="151" t="s">
        <v>175</v>
      </c>
      <c r="P21" s="152" t="s">
        <v>105</v>
      </c>
      <c r="Q21" s="153" t="s">
        <v>106</v>
      </c>
      <c r="S21" s="56"/>
    </row>
    <row r="22" spans="1:24" s="57" customFormat="1" ht="30" customHeight="1">
      <c r="A22" s="301"/>
      <c r="B22" s="302"/>
      <c r="C22" s="70">
        <f>+C26+C27+C28+C29+C30+C32</f>
        <v>115227</v>
      </c>
      <c r="D22" s="70">
        <f>+D26+D27+D28+D29+D30+D32</f>
        <v>76829</v>
      </c>
      <c r="E22" s="70"/>
      <c r="F22" s="70">
        <f>+F26+F27+F28+F29+F30+F32</f>
        <v>37712</v>
      </c>
      <c r="G22" s="70">
        <f>+G26+G27+G28+G29+G30+G32</f>
        <v>25118</v>
      </c>
      <c r="H22" s="70"/>
      <c r="I22" s="70">
        <f>+I26+I27+I28+I29+I31</f>
        <v>99855</v>
      </c>
      <c r="J22" s="70">
        <f>+J26+J27+J28+J29+J31</f>
        <v>66569</v>
      </c>
      <c r="K22" s="70"/>
      <c r="L22" s="70">
        <f>+L26+L32</f>
        <v>6234</v>
      </c>
      <c r="M22" s="70">
        <f>+M26+M32</f>
        <v>4156</v>
      </c>
      <c r="N22" s="70"/>
      <c r="O22" s="69"/>
      <c r="P22" s="103"/>
      <c r="Q22" s="103"/>
      <c r="S22" s="58"/>
    </row>
    <row r="23" spans="1:24" s="57" customFormat="1" thickBot="1">
      <c r="A23" s="147"/>
      <c r="B23" s="148"/>
      <c r="S23" s="58"/>
    </row>
    <row r="24" spans="1:24" s="57" customFormat="1" ht="18.75" customHeight="1" thickBot="1">
      <c r="A24" s="305" t="s">
        <v>176</v>
      </c>
      <c r="B24" s="306"/>
      <c r="C24" s="296" t="s">
        <v>167</v>
      </c>
      <c r="D24" s="296"/>
      <c r="E24" s="296"/>
      <c r="F24" s="296"/>
      <c r="G24" s="296"/>
      <c r="H24" s="297"/>
      <c r="I24" s="298" t="s">
        <v>168</v>
      </c>
      <c r="J24" s="299"/>
      <c r="K24" s="299"/>
      <c r="L24" s="299"/>
      <c r="M24" s="299"/>
      <c r="N24" s="300"/>
      <c r="S24" s="58"/>
    </row>
    <row r="25" spans="1:24" s="55" customFormat="1" ht="60" customHeight="1">
      <c r="A25" s="303" t="s">
        <v>177</v>
      </c>
      <c r="B25" s="304"/>
      <c r="C25" s="149" t="s">
        <v>170</v>
      </c>
      <c r="D25" s="149" t="s">
        <v>171</v>
      </c>
      <c r="E25" s="150" t="s">
        <v>172</v>
      </c>
      <c r="F25" s="149" t="s">
        <v>173</v>
      </c>
      <c r="G25" s="149" t="s">
        <v>174</v>
      </c>
      <c r="H25" s="150" t="s">
        <v>175</v>
      </c>
      <c r="I25" s="149" t="s">
        <v>170</v>
      </c>
      <c r="J25" s="149" t="s">
        <v>171</v>
      </c>
      <c r="K25" s="150" t="s">
        <v>172</v>
      </c>
      <c r="L25" s="150" t="s">
        <v>173</v>
      </c>
      <c r="M25" s="150" t="s">
        <v>174</v>
      </c>
      <c r="N25" s="150" t="s">
        <v>175</v>
      </c>
      <c r="S25" s="56"/>
    </row>
    <row r="26" spans="1:24" s="57" customFormat="1" ht="30" customHeight="1">
      <c r="A26" s="280" t="s">
        <v>178</v>
      </c>
      <c r="B26" s="281"/>
      <c r="C26" s="49">
        <v>753</v>
      </c>
      <c r="D26" s="49">
        <v>506</v>
      </c>
      <c r="E26" s="49">
        <v>0</v>
      </c>
      <c r="F26" s="49">
        <v>1064</v>
      </c>
      <c r="G26" s="49">
        <v>704</v>
      </c>
      <c r="H26" s="49">
        <v>0</v>
      </c>
      <c r="I26" s="49">
        <v>0</v>
      </c>
      <c r="J26" s="49">
        <v>0</v>
      </c>
      <c r="K26" s="49">
        <v>0</v>
      </c>
      <c r="L26" s="49">
        <v>1997</v>
      </c>
      <c r="M26" s="49">
        <v>1331</v>
      </c>
      <c r="N26" s="49">
        <v>0</v>
      </c>
      <c r="P26" s="103"/>
      <c r="Q26" s="103" t="s">
        <v>377</v>
      </c>
      <c r="S26" s="58"/>
      <c r="X26" s="77"/>
    </row>
    <row r="27" spans="1:24" s="57" customFormat="1" ht="30" customHeight="1">
      <c r="A27" s="280" t="s">
        <v>179</v>
      </c>
      <c r="B27" s="281"/>
      <c r="C27" s="49">
        <v>313</v>
      </c>
      <c r="D27" s="49">
        <v>207</v>
      </c>
      <c r="E27" s="49">
        <v>0</v>
      </c>
      <c r="F27" s="49">
        <v>22</v>
      </c>
      <c r="G27" s="49">
        <v>3</v>
      </c>
      <c r="H27" s="49">
        <v>0</v>
      </c>
      <c r="I27" s="49">
        <v>0</v>
      </c>
      <c r="J27" s="49">
        <v>0</v>
      </c>
      <c r="K27" s="49">
        <v>0</v>
      </c>
      <c r="L27" s="49">
        <v>0</v>
      </c>
      <c r="M27" s="49">
        <v>0</v>
      </c>
      <c r="N27" s="49">
        <v>0</v>
      </c>
      <c r="P27" s="103"/>
      <c r="Q27" s="103" t="s">
        <v>377</v>
      </c>
      <c r="S27" s="58"/>
    </row>
    <row r="28" spans="1:24" s="57" customFormat="1" ht="30" customHeight="1">
      <c r="A28" s="280" t="s">
        <v>180</v>
      </c>
      <c r="B28" s="281"/>
      <c r="C28" s="49">
        <v>302</v>
      </c>
      <c r="D28" s="49">
        <v>202</v>
      </c>
      <c r="E28" s="49">
        <v>0</v>
      </c>
      <c r="F28" s="49">
        <v>0</v>
      </c>
      <c r="G28" s="49">
        <v>0</v>
      </c>
      <c r="H28" s="49">
        <v>0</v>
      </c>
      <c r="I28" s="49">
        <v>6157</v>
      </c>
      <c r="J28" s="49">
        <v>4104</v>
      </c>
      <c r="K28" s="49">
        <v>0</v>
      </c>
      <c r="L28" s="49">
        <v>0</v>
      </c>
      <c r="M28" s="49">
        <v>0</v>
      </c>
      <c r="N28" s="49">
        <v>0</v>
      </c>
      <c r="P28" s="103"/>
      <c r="Q28" s="103" t="s">
        <v>377</v>
      </c>
      <c r="S28" s="58"/>
    </row>
    <row r="29" spans="1:24" s="57" customFormat="1" ht="30" customHeight="1">
      <c r="A29" s="280" t="s">
        <v>181</v>
      </c>
      <c r="B29" s="281"/>
      <c r="C29" s="49">
        <v>736</v>
      </c>
      <c r="D29" s="49">
        <v>491</v>
      </c>
      <c r="E29" s="49">
        <v>0</v>
      </c>
      <c r="F29" s="49">
        <v>451</v>
      </c>
      <c r="G29" s="49">
        <v>301</v>
      </c>
      <c r="H29" s="49">
        <v>0</v>
      </c>
      <c r="I29" s="49">
        <v>13443</v>
      </c>
      <c r="J29" s="49">
        <v>8962</v>
      </c>
      <c r="K29" s="49">
        <v>0</v>
      </c>
      <c r="L29" s="49">
        <v>0</v>
      </c>
      <c r="M29" s="49">
        <v>0</v>
      </c>
      <c r="N29" s="49">
        <v>0</v>
      </c>
      <c r="P29" s="103"/>
      <c r="Q29" s="103" t="s">
        <v>377</v>
      </c>
      <c r="S29" s="58"/>
    </row>
    <row r="30" spans="1:24" s="57" customFormat="1" ht="30" customHeight="1">
      <c r="A30" s="280" t="s">
        <v>182</v>
      </c>
      <c r="B30" s="281"/>
      <c r="C30" s="49">
        <v>89789</v>
      </c>
      <c r="D30" s="49">
        <v>59859</v>
      </c>
      <c r="E30" s="49">
        <v>0</v>
      </c>
      <c r="F30" s="49">
        <v>24589</v>
      </c>
      <c r="G30" s="49">
        <v>16393</v>
      </c>
      <c r="H30" s="49">
        <v>0</v>
      </c>
      <c r="I30" s="49">
        <v>0</v>
      </c>
      <c r="J30" s="49">
        <v>0</v>
      </c>
      <c r="K30" s="49">
        <v>0</v>
      </c>
      <c r="L30" s="49">
        <v>11</v>
      </c>
      <c r="M30" s="49">
        <v>7</v>
      </c>
      <c r="N30" s="49">
        <v>0</v>
      </c>
      <c r="P30" s="103"/>
      <c r="Q30" s="103" t="s">
        <v>377</v>
      </c>
      <c r="S30" s="58"/>
    </row>
    <row r="31" spans="1:24" s="57" customFormat="1" ht="30" customHeight="1">
      <c r="A31" s="280" t="s">
        <v>183</v>
      </c>
      <c r="B31" s="281"/>
      <c r="C31" s="49">
        <v>2512</v>
      </c>
      <c r="D31" s="49">
        <v>1691</v>
      </c>
      <c r="E31" s="49">
        <v>0</v>
      </c>
      <c r="F31" s="49">
        <v>5242</v>
      </c>
      <c r="G31" s="49">
        <v>3479</v>
      </c>
      <c r="H31" s="49">
        <v>0</v>
      </c>
      <c r="I31" s="49">
        <v>80255</v>
      </c>
      <c r="J31" s="49">
        <v>53503</v>
      </c>
      <c r="K31" s="49">
        <v>0</v>
      </c>
      <c r="L31" s="49">
        <v>0</v>
      </c>
      <c r="M31" s="49">
        <v>0</v>
      </c>
      <c r="N31" s="49">
        <v>0</v>
      </c>
      <c r="P31" s="103"/>
      <c r="Q31" s="103" t="s">
        <v>377</v>
      </c>
      <c r="S31" s="58"/>
    </row>
    <row r="32" spans="1:24" s="57" customFormat="1" ht="30" customHeight="1" thickBot="1">
      <c r="A32" s="282" t="s">
        <v>184</v>
      </c>
      <c r="B32" s="283"/>
      <c r="C32" s="49">
        <v>23334</v>
      </c>
      <c r="D32" s="49">
        <v>15564</v>
      </c>
      <c r="E32" s="49">
        <v>0</v>
      </c>
      <c r="F32" s="49">
        <v>11586</v>
      </c>
      <c r="G32" s="49">
        <v>7717</v>
      </c>
      <c r="H32" s="49">
        <v>0</v>
      </c>
      <c r="I32" s="49">
        <v>0</v>
      </c>
      <c r="J32" s="49">
        <v>0</v>
      </c>
      <c r="K32" s="49">
        <v>0</v>
      </c>
      <c r="L32" s="49">
        <v>4237</v>
      </c>
      <c r="M32" s="49">
        <v>2825</v>
      </c>
      <c r="N32" s="49">
        <v>0</v>
      </c>
      <c r="O32" s="59"/>
      <c r="P32" s="103"/>
      <c r="Q32" s="103" t="s">
        <v>377</v>
      </c>
      <c r="R32" s="59"/>
      <c r="S32" s="60"/>
    </row>
    <row r="33" spans="1:14" s="57" customFormat="1" ht="14.25">
      <c r="A33" s="55"/>
      <c r="B33" s="55"/>
    </row>
    <row r="34" spans="1:14" s="57" customFormat="1" ht="14.25">
      <c r="A34" s="55"/>
      <c r="B34" s="55"/>
      <c r="C34" s="169"/>
      <c r="D34" s="169"/>
      <c r="E34" s="169"/>
      <c r="F34" s="169"/>
      <c r="G34" s="169"/>
      <c r="H34" s="169"/>
      <c r="I34" s="169"/>
      <c r="J34" s="169"/>
      <c r="K34" s="169"/>
      <c r="L34" s="169"/>
      <c r="M34" s="169"/>
      <c r="N34" s="169"/>
    </row>
    <row r="35" spans="1:14" hidden="1">
      <c r="A35" s="50" t="s">
        <v>375</v>
      </c>
    </row>
    <row r="36" spans="1:14" hidden="1">
      <c r="A36" s="276" t="s">
        <v>178</v>
      </c>
      <c r="B36" s="277"/>
      <c r="C36" s="49">
        <v>139</v>
      </c>
      <c r="D36" s="49">
        <v>92</v>
      </c>
      <c r="E36" s="49">
        <v>0</v>
      </c>
      <c r="F36" s="49">
        <v>757</v>
      </c>
      <c r="G36" s="49">
        <v>505</v>
      </c>
      <c r="H36" s="49">
        <v>0</v>
      </c>
      <c r="I36" s="49">
        <v>0</v>
      </c>
      <c r="J36" s="49">
        <v>0</v>
      </c>
      <c r="K36" s="49">
        <v>0</v>
      </c>
      <c r="L36" s="49">
        <v>1997</v>
      </c>
      <c r="M36" s="49">
        <v>1331</v>
      </c>
      <c r="N36" s="49">
        <v>0</v>
      </c>
    </row>
    <row r="37" spans="1:14" hidden="1">
      <c r="A37" s="276" t="s">
        <v>179</v>
      </c>
      <c r="B37" s="277"/>
      <c r="C37" s="49">
        <v>239</v>
      </c>
      <c r="D37" s="49">
        <v>171</v>
      </c>
      <c r="E37" s="49">
        <v>0</v>
      </c>
      <c r="F37" s="49">
        <v>22</v>
      </c>
      <c r="G37" s="49">
        <v>2.5</v>
      </c>
      <c r="H37" s="49">
        <v>0</v>
      </c>
      <c r="I37" s="49">
        <v>0</v>
      </c>
      <c r="J37" s="49">
        <v>0</v>
      </c>
      <c r="K37" s="49">
        <v>0</v>
      </c>
      <c r="L37" s="49">
        <v>0</v>
      </c>
      <c r="M37" s="49">
        <v>0</v>
      </c>
      <c r="N37" s="49">
        <v>0</v>
      </c>
    </row>
    <row r="38" spans="1:14" hidden="1">
      <c r="A38" s="276" t="s">
        <v>180</v>
      </c>
      <c r="B38" s="277"/>
      <c r="C38" s="49">
        <v>302</v>
      </c>
      <c r="D38" s="49">
        <v>202</v>
      </c>
      <c r="E38" s="49">
        <v>0</v>
      </c>
      <c r="F38" s="49">
        <v>0</v>
      </c>
      <c r="G38" s="49">
        <v>0</v>
      </c>
      <c r="H38" s="49">
        <v>0</v>
      </c>
      <c r="I38" s="49">
        <v>6157</v>
      </c>
      <c r="J38" s="49">
        <v>4104</v>
      </c>
      <c r="K38" s="49">
        <v>0</v>
      </c>
      <c r="L38" s="49">
        <v>0</v>
      </c>
      <c r="M38" s="49">
        <v>0</v>
      </c>
      <c r="N38" s="49">
        <v>0</v>
      </c>
    </row>
    <row r="39" spans="1:14" hidden="1">
      <c r="A39" s="276" t="s">
        <v>181</v>
      </c>
      <c r="B39" s="277"/>
      <c r="C39" s="49">
        <v>736</v>
      </c>
      <c r="D39" s="49">
        <v>491</v>
      </c>
      <c r="E39" s="49">
        <v>0</v>
      </c>
      <c r="F39" s="49">
        <v>451</v>
      </c>
      <c r="G39" s="49">
        <v>301</v>
      </c>
      <c r="H39" s="49">
        <v>0</v>
      </c>
      <c r="I39" s="49">
        <v>13443</v>
      </c>
      <c r="J39" s="49">
        <v>8962</v>
      </c>
      <c r="K39" s="49">
        <v>0</v>
      </c>
      <c r="L39" s="49">
        <v>0</v>
      </c>
      <c r="M39" s="49">
        <v>0</v>
      </c>
      <c r="N39" s="49">
        <v>0</v>
      </c>
    </row>
    <row r="40" spans="1:14" hidden="1">
      <c r="A40" s="276" t="s">
        <v>182</v>
      </c>
      <c r="B40" s="277"/>
      <c r="C40" s="49">
        <v>89789</v>
      </c>
      <c r="D40" s="49">
        <v>59859</v>
      </c>
      <c r="E40" s="49">
        <v>0</v>
      </c>
      <c r="F40" s="49">
        <v>24589</v>
      </c>
      <c r="G40" s="49">
        <v>16393</v>
      </c>
      <c r="H40" s="49">
        <v>0</v>
      </c>
      <c r="I40" s="49">
        <v>0</v>
      </c>
      <c r="J40" s="49">
        <v>0</v>
      </c>
      <c r="K40" s="49">
        <v>0</v>
      </c>
      <c r="L40" s="49">
        <v>11</v>
      </c>
      <c r="M40" s="49">
        <v>7</v>
      </c>
      <c r="N40" s="49">
        <v>0</v>
      </c>
    </row>
    <row r="41" spans="1:14" hidden="1">
      <c r="A41" s="276" t="s">
        <v>183</v>
      </c>
      <c r="B41" s="277"/>
      <c r="C41" s="49">
        <v>574</v>
      </c>
      <c r="D41" s="49">
        <v>383</v>
      </c>
      <c r="E41" s="49">
        <v>0</v>
      </c>
      <c r="F41" s="49">
        <v>4273</v>
      </c>
      <c r="G41" s="49">
        <v>2849</v>
      </c>
      <c r="H41" s="49">
        <v>0</v>
      </c>
      <c r="I41" s="49">
        <v>80255</v>
      </c>
      <c r="J41" s="49">
        <v>53503</v>
      </c>
      <c r="K41" s="49">
        <v>0</v>
      </c>
      <c r="L41" s="49">
        <v>0</v>
      </c>
      <c r="M41" s="49">
        <v>0</v>
      </c>
      <c r="N41" s="49">
        <v>0</v>
      </c>
    </row>
    <row r="42" spans="1:14" ht="15.75" hidden="1" thickBot="1">
      <c r="A42" s="278" t="s">
        <v>184</v>
      </c>
      <c r="B42" s="279"/>
      <c r="C42" s="49">
        <v>22479</v>
      </c>
      <c r="D42" s="49">
        <v>14987</v>
      </c>
      <c r="E42" s="49">
        <v>0</v>
      </c>
      <c r="F42" s="49">
        <v>11159</v>
      </c>
      <c r="G42" s="49">
        <v>7439</v>
      </c>
      <c r="H42" s="49">
        <v>0</v>
      </c>
      <c r="I42" s="49">
        <v>0</v>
      </c>
      <c r="J42" s="49">
        <v>0</v>
      </c>
      <c r="K42" s="49">
        <v>0</v>
      </c>
      <c r="L42" s="49">
        <v>4237</v>
      </c>
      <c r="M42" s="49">
        <v>2825</v>
      </c>
      <c r="N42" s="49">
        <v>0</v>
      </c>
    </row>
    <row r="43" spans="1:14" hidden="1">
      <c r="E43" s="170"/>
    </row>
    <row r="44" spans="1:14" hidden="1">
      <c r="A44" s="50" t="s">
        <v>376</v>
      </c>
    </row>
    <row r="45" spans="1:14" hidden="1">
      <c r="A45" s="276" t="s">
        <v>178</v>
      </c>
      <c r="B45" s="277"/>
      <c r="C45" s="49">
        <v>613.6</v>
      </c>
      <c r="D45" s="49">
        <v>414.18</v>
      </c>
      <c r="F45" s="49">
        <v>306.8</v>
      </c>
      <c r="G45" s="49">
        <v>199.42000000000002</v>
      </c>
    </row>
    <row r="46" spans="1:14" hidden="1">
      <c r="A46" s="276" t="s">
        <v>179</v>
      </c>
      <c r="B46" s="277"/>
      <c r="C46" s="49">
        <v>73.7</v>
      </c>
      <c r="D46" s="49">
        <v>36.299999999999997</v>
      </c>
    </row>
    <row r="47" spans="1:14" hidden="1">
      <c r="A47" s="276" t="s">
        <v>180</v>
      </c>
      <c r="B47" s="277"/>
    </row>
    <row r="48" spans="1:14" hidden="1">
      <c r="A48" s="276" t="s">
        <v>181</v>
      </c>
      <c r="B48" s="277"/>
    </row>
    <row r="49" spans="1:7" hidden="1">
      <c r="A49" s="276" t="s">
        <v>182</v>
      </c>
      <c r="B49" s="277"/>
    </row>
    <row r="50" spans="1:7" hidden="1">
      <c r="A50" s="276" t="s">
        <v>183</v>
      </c>
      <c r="B50" s="277"/>
      <c r="C50" s="49">
        <v>1938.4</v>
      </c>
      <c r="D50" s="49">
        <v>1308.42</v>
      </c>
      <c r="F50" s="49">
        <v>969.2</v>
      </c>
      <c r="G50" s="49">
        <v>629.98</v>
      </c>
    </row>
    <row r="51" spans="1:7" ht="15.75" hidden="1" thickBot="1">
      <c r="A51" s="278" t="s">
        <v>184</v>
      </c>
      <c r="B51" s="279"/>
      <c r="C51" s="49">
        <v>854.80000000000007</v>
      </c>
      <c r="D51" s="49">
        <v>576.99</v>
      </c>
      <c r="F51" s="49">
        <v>427.40000000000003</v>
      </c>
      <c r="G51" s="49">
        <v>277.81</v>
      </c>
    </row>
    <row r="52" spans="1:7" hidden="1"/>
    <row r="53" spans="1:7" hidden="1"/>
    <row r="54" spans="1:7" hidden="1">
      <c r="C54" s="49">
        <v>0.4</v>
      </c>
      <c r="D54" s="49">
        <v>0.27</v>
      </c>
      <c r="F54" s="49">
        <v>0.2</v>
      </c>
      <c r="G54" s="49">
        <v>0.13</v>
      </c>
    </row>
    <row r="55" spans="1:7">
      <c r="D55" s="170"/>
    </row>
    <row r="57" spans="1:7" hidden="1">
      <c r="A57" s="276"/>
      <c r="B57" s="277"/>
    </row>
    <row r="58" spans="1:7" hidden="1">
      <c r="A58" s="276"/>
      <c r="B58" s="277"/>
    </row>
    <row r="59" spans="1:7" hidden="1">
      <c r="A59" s="276"/>
      <c r="B59" s="277"/>
    </row>
    <row r="60" spans="1:7" hidden="1">
      <c r="A60" s="276"/>
      <c r="B60" s="277"/>
    </row>
    <row r="61" spans="1:7" hidden="1">
      <c r="A61" s="276"/>
      <c r="B61" s="277"/>
    </row>
    <row r="62" spans="1:7" hidden="1">
      <c r="A62" s="276"/>
      <c r="B62" s="277"/>
    </row>
    <row r="63" spans="1:7" ht="15.75" hidden="1" thickBot="1">
      <c r="A63" s="278"/>
      <c r="B63" s="279"/>
    </row>
  </sheetData>
  <sheetProtection sheet="1" formatColumns="0" formatRows="0"/>
  <protectedRanges>
    <protectedRange sqref="C22:N22" name="Range1"/>
    <protectedRange sqref="B16:B17" name="Range3"/>
  </protectedRanges>
  <mergeCells count="36">
    <mergeCell ref="A60:B60"/>
    <mergeCell ref="A61:B61"/>
    <mergeCell ref="A62:B62"/>
    <mergeCell ref="A63:B63"/>
    <mergeCell ref="A50:B50"/>
    <mergeCell ref="A51:B51"/>
    <mergeCell ref="A57:B57"/>
    <mergeCell ref="A58:B58"/>
    <mergeCell ref="A59:B59"/>
    <mergeCell ref="A45:B45"/>
    <mergeCell ref="A46:B46"/>
    <mergeCell ref="A47:B47"/>
    <mergeCell ref="A48:B48"/>
    <mergeCell ref="A49:B49"/>
    <mergeCell ref="A31:B31"/>
    <mergeCell ref="A32:B32"/>
    <mergeCell ref="A29:B29"/>
    <mergeCell ref="A30:B30"/>
    <mergeCell ref="P16:Q18"/>
    <mergeCell ref="C20:H20"/>
    <mergeCell ref="I20:N20"/>
    <mergeCell ref="C24:H24"/>
    <mergeCell ref="I24:N24"/>
    <mergeCell ref="A21:B22"/>
    <mergeCell ref="A25:B25"/>
    <mergeCell ref="A26:B26"/>
    <mergeCell ref="A27:B27"/>
    <mergeCell ref="A28:B28"/>
    <mergeCell ref="A24:B24"/>
    <mergeCell ref="A41:B41"/>
    <mergeCell ref="A42:B42"/>
    <mergeCell ref="A36:B36"/>
    <mergeCell ref="A37:B37"/>
    <mergeCell ref="A38:B38"/>
    <mergeCell ref="A39:B39"/>
    <mergeCell ref="A40:B40"/>
  </mergeCells>
  <conditionalFormatting sqref="C22:N22">
    <cfRule type="expression" dxfId="1" priority="3">
      <formula>AND((MOD(C22,1)&lt;&gt;0),NOT(ISBLANK(C22)))</formula>
    </cfRule>
    <cfRule type="expression" dxfId="0" priority="4">
      <formula>AND(NOT(ISNUMBER(C22)),NOT(ISBLANK(C22)))</formula>
    </cfRule>
  </conditionalFormatting>
  <dataValidations disablePrompts="1" count="1">
    <dataValidation type="whole" operator="greaterThan" allowBlank="1" showInputMessage="1" showErrorMessage="1" errorTitle="Not a whole number" error="Please enter a whole number." sqref="C22:N22" xr:uid="{9F54CE05-D876-499F-950F-52C5C3FE8A8E}">
      <formula1>0</formula1>
    </dataValidation>
  </dataValidations>
  <hyperlinks>
    <hyperlink ref="B18" r:id="rId1" location="guidance" xr:uid="{23311553-5704-488F-BCCD-522A88125956}"/>
    <hyperlink ref="B19" r:id="rId2" location="guidance" xr:uid="{B82E1B84-8DB9-45C6-9204-285FEB9A8CFC}"/>
  </hyperlinks>
  <pageMargins left="0.7" right="0.7" top="0.75" bottom="0.75" header="0.3" footer="0.3"/>
  <pageSetup paperSize="9" orientation="portrait" r:id="rId3"/>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6D61-C6F7-4F7D-99BE-93B1744407EF}">
  <sheetPr codeName="Sheet5"/>
  <dimension ref="A1:AB88"/>
  <sheetViews>
    <sheetView topLeftCell="A10" zoomScale="70" zoomScaleNormal="70" workbookViewId="0">
      <selection activeCell="A28" sqref="A28"/>
    </sheetView>
  </sheetViews>
  <sheetFormatPr baseColWidth="10" defaultColWidth="9.140625" defaultRowHeight="15"/>
  <cols>
    <col min="1" max="1" width="51.7109375" style="12" customWidth="1"/>
    <col min="2" max="2" width="5.42578125" style="1" customWidth="1"/>
    <col min="3" max="3" width="21.85546875" style="1" bestFit="1" customWidth="1"/>
    <col min="4" max="4" width="3.5703125" style="1" customWidth="1"/>
    <col min="5" max="5" width="90.85546875" customWidth="1"/>
    <col min="6" max="6" width="3.5703125" customWidth="1"/>
    <col min="7" max="8" width="3.5703125" style="1" customWidth="1"/>
    <col min="9" max="9" width="25.5703125" style="1" customWidth="1"/>
    <col min="10" max="10" width="9.140625" style="1"/>
    <col min="11" max="11" width="16.140625" style="2" customWidth="1"/>
    <col min="12" max="12" width="9.140625" style="1"/>
    <col min="13" max="13" width="19" style="1" customWidth="1"/>
    <col min="15" max="15" width="13.5703125" customWidth="1"/>
    <col min="17" max="17" width="17.85546875" bestFit="1" customWidth="1"/>
    <col min="19" max="19" width="18.85546875" bestFit="1" customWidth="1"/>
    <col min="25" max="25" width="21.42578125" customWidth="1"/>
    <col min="27" max="27" width="29.85546875" customWidth="1"/>
    <col min="28" max="28" width="17.42578125" customWidth="1"/>
  </cols>
  <sheetData>
    <row r="1" spans="1:28">
      <c r="A1" s="12" t="s">
        <v>185</v>
      </c>
      <c r="C1" s="3" t="s">
        <v>186</v>
      </c>
      <c r="E1" s="3" t="s">
        <v>187</v>
      </c>
      <c r="F1" s="5"/>
      <c r="I1" s="1" t="s">
        <v>188</v>
      </c>
      <c r="K1" s="2" t="s">
        <v>189</v>
      </c>
      <c r="M1" s="1" t="s">
        <v>190</v>
      </c>
      <c r="O1" s="19" t="s">
        <v>191</v>
      </c>
      <c r="Q1" s="1" t="s">
        <v>192</v>
      </c>
      <c r="S1" s="1" t="s">
        <v>193</v>
      </c>
      <c r="Y1" s="24" t="s">
        <v>194</v>
      </c>
      <c r="AA1" s="19" t="s">
        <v>195</v>
      </c>
      <c r="AB1" s="19" t="s">
        <v>196</v>
      </c>
    </row>
    <row r="2" spans="1:28" ht="29.25">
      <c r="A2" s="22" t="s">
        <v>197</v>
      </c>
      <c r="C2" s="6" t="s">
        <v>198</v>
      </c>
      <c r="D2" s="4"/>
      <c r="E2" s="9" t="s">
        <v>199</v>
      </c>
      <c r="G2" s="2"/>
      <c r="I2" s="1" t="s">
        <v>200</v>
      </c>
      <c r="K2" s="2" t="s">
        <v>201</v>
      </c>
      <c r="M2" s="2" t="s">
        <v>202</v>
      </c>
      <c r="O2" s="11" t="s">
        <v>203</v>
      </c>
      <c r="Q2" s="2" t="s">
        <v>204</v>
      </c>
      <c r="S2" s="2" t="s">
        <v>205</v>
      </c>
      <c r="U2" t="s">
        <v>206</v>
      </c>
      <c r="W2" t="s">
        <v>206</v>
      </c>
      <c r="Y2" s="11" t="s">
        <v>207</v>
      </c>
      <c r="AA2" t="s">
        <v>208</v>
      </c>
      <c r="AB2" t="s">
        <v>209</v>
      </c>
    </row>
    <row r="3" spans="1:28" ht="30">
      <c r="A3" s="12" t="s">
        <v>210</v>
      </c>
      <c r="C3" s="6" t="s">
        <v>211</v>
      </c>
      <c r="D3" s="4"/>
      <c r="E3" s="16" t="s">
        <v>212</v>
      </c>
      <c r="G3" s="2"/>
      <c r="I3" s="1" t="s">
        <v>213</v>
      </c>
      <c r="K3" s="2" t="s">
        <v>214</v>
      </c>
      <c r="M3" s="2" t="s">
        <v>215</v>
      </c>
      <c r="O3" s="11" t="s">
        <v>216</v>
      </c>
      <c r="Q3" s="2" t="s">
        <v>217</v>
      </c>
      <c r="S3" s="2" t="s">
        <v>218</v>
      </c>
      <c r="U3" t="s">
        <v>219</v>
      </c>
      <c r="W3" t="s">
        <v>219</v>
      </c>
      <c r="Y3" s="11" t="s">
        <v>220</v>
      </c>
      <c r="AA3" t="s">
        <v>221</v>
      </c>
      <c r="AB3" t="s">
        <v>222</v>
      </c>
    </row>
    <row r="4" spans="1:28" ht="43.5">
      <c r="A4" s="12" t="s">
        <v>223</v>
      </c>
      <c r="C4" s="6" t="s">
        <v>224</v>
      </c>
      <c r="D4" s="4"/>
      <c r="E4" s="16" t="s">
        <v>225</v>
      </c>
      <c r="G4" s="2"/>
      <c r="I4" s="1" t="s">
        <v>226</v>
      </c>
      <c r="K4" s="2" t="s">
        <v>227</v>
      </c>
      <c r="M4" s="2" t="s">
        <v>228</v>
      </c>
      <c r="O4" s="11" t="s">
        <v>229</v>
      </c>
      <c r="Q4" s="2" t="s">
        <v>230</v>
      </c>
      <c r="S4" s="2" t="s">
        <v>231</v>
      </c>
      <c r="W4" t="s">
        <v>232</v>
      </c>
      <c r="Y4" s="11" t="s">
        <v>233</v>
      </c>
      <c r="AA4" t="s">
        <v>234</v>
      </c>
      <c r="AB4" t="s">
        <v>235</v>
      </c>
    </row>
    <row r="5" spans="1:28" ht="43.5">
      <c r="A5" s="12" t="s">
        <v>236</v>
      </c>
      <c r="C5" s="6" t="s">
        <v>237</v>
      </c>
      <c r="D5" s="4"/>
      <c r="E5" s="7" t="s">
        <v>238</v>
      </c>
      <c r="G5" s="2"/>
      <c r="K5" s="2" t="s">
        <v>239</v>
      </c>
      <c r="Q5" s="2" t="s">
        <v>240</v>
      </c>
      <c r="S5" s="2" t="s">
        <v>241</v>
      </c>
      <c r="Y5" s="11" t="s">
        <v>242</v>
      </c>
      <c r="AA5" t="s">
        <v>243</v>
      </c>
      <c r="AB5" t="s">
        <v>244</v>
      </c>
    </row>
    <row r="6" spans="1:28" ht="29.25">
      <c r="A6" s="12" t="s">
        <v>245</v>
      </c>
      <c r="C6" s="6" t="s">
        <v>246</v>
      </c>
      <c r="D6" s="4"/>
      <c r="E6" s="7" t="s">
        <v>247</v>
      </c>
      <c r="G6" s="2"/>
      <c r="K6" s="2" t="s">
        <v>248</v>
      </c>
      <c r="Q6" s="2" t="s">
        <v>131</v>
      </c>
      <c r="S6" s="2" t="s">
        <v>249</v>
      </c>
      <c r="AA6" t="s">
        <v>250</v>
      </c>
    </row>
    <row r="7" spans="1:28" ht="28.5" customHeight="1">
      <c r="A7" s="12" t="s">
        <v>251</v>
      </c>
      <c r="C7" s="6" t="s">
        <v>252</v>
      </c>
      <c r="D7" s="4"/>
      <c r="E7" s="17" t="s">
        <v>253</v>
      </c>
      <c r="G7" s="2"/>
      <c r="K7" s="2" t="s">
        <v>254</v>
      </c>
      <c r="S7" s="2" t="s">
        <v>255</v>
      </c>
      <c r="AA7" t="s">
        <v>256</v>
      </c>
    </row>
    <row r="8" spans="1:28" ht="29.25">
      <c r="A8" s="12" t="s">
        <v>257</v>
      </c>
      <c r="C8" s="6" t="s">
        <v>258</v>
      </c>
      <c r="D8" s="4"/>
      <c r="E8" s="18" t="s">
        <v>259</v>
      </c>
      <c r="G8" s="2"/>
      <c r="K8" s="2" t="s">
        <v>260</v>
      </c>
      <c r="S8" s="2" t="s">
        <v>261</v>
      </c>
      <c r="AA8" t="s">
        <v>262</v>
      </c>
    </row>
    <row r="9" spans="1:28" ht="72">
      <c r="A9" s="12" t="s">
        <v>263</v>
      </c>
      <c r="C9" s="6" t="s">
        <v>264</v>
      </c>
      <c r="D9" s="4"/>
      <c r="E9" s="8" t="s">
        <v>265</v>
      </c>
      <c r="K9" s="2" t="s">
        <v>266</v>
      </c>
      <c r="S9" s="2" t="s">
        <v>267</v>
      </c>
      <c r="AA9" t="s">
        <v>268</v>
      </c>
    </row>
    <row r="10" spans="1:28" ht="29.25">
      <c r="A10" s="12" t="s">
        <v>269</v>
      </c>
      <c r="C10" s="6" t="s">
        <v>270</v>
      </c>
      <c r="D10" s="4"/>
      <c r="E10" s="10" t="s">
        <v>271</v>
      </c>
      <c r="K10" s="2" t="s">
        <v>272</v>
      </c>
      <c r="S10" s="2" t="s">
        <v>273</v>
      </c>
      <c r="AA10" t="s">
        <v>274</v>
      </c>
    </row>
    <row r="11" spans="1:28" ht="28.5">
      <c r="A11" s="12" t="s">
        <v>275</v>
      </c>
      <c r="C11" s="6" t="s">
        <v>276</v>
      </c>
      <c r="D11" s="4"/>
      <c r="E11" s="7" t="s">
        <v>277</v>
      </c>
      <c r="S11" s="2" t="s">
        <v>278</v>
      </c>
      <c r="AA11" t="s">
        <v>279</v>
      </c>
    </row>
    <row r="12" spans="1:28" ht="29.25">
      <c r="A12" s="12" t="s">
        <v>280</v>
      </c>
      <c r="C12" s="6" t="s">
        <v>281</v>
      </c>
      <c r="D12" s="4"/>
      <c r="E12" s="8" t="s">
        <v>282</v>
      </c>
      <c r="S12" s="2" t="s">
        <v>283</v>
      </c>
      <c r="AA12" t="s">
        <v>284</v>
      </c>
    </row>
    <row r="13" spans="1:28" ht="28.5">
      <c r="A13" s="12" t="s">
        <v>285</v>
      </c>
      <c r="C13" s="6" t="s">
        <v>286</v>
      </c>
      <c r="D13" s="4"/>
      <c r="E13" s="7" t="s">
        <v>287</v>
      </c>
      <c r="S13" s="2" t="s">
        <v>288</v>
      </c>
      <c r="AA13" t="s">
        <v>289</v>
      </c>
    </row>
    <row r="14" spans="1:28">
      <c r="A14" s="12" t="s">
        <v>290</v>
      </c>
      <c r="C14" s="6" t="s">
        <v>291</v>
      </c>
      <c r="D14" s="4"/>
      <c r="E14" s="10" t="s">
        <v>292</v>
      </c>
      <c r="S14" s="2"/>
    </row>
    <row r="15" spans="1:28">
      <c r="A15" s="12" t="s">
        <v>293</v>
      </c>
      <c r="C15" s="6" t="s">
        <v>294</v>
      </c>
      <c r="D15" s="4"/>
    </row>
    <row r="16" spans="1:28">
      <c r="A16" s="12" t="s">
        <v>295</v>
      </c>
      <c r="C16" s="6" t="s">
        <v>296</v>
      </c>
      <c r="D16" s="4"/>
    </row>
    <row r="17" spans="1:5">
      <c r="A17" s="12" t="s">
        <v>297</v>
      </c>
      <c r="C17" s="6" t="s">
        <v>298</v>
      </c>
      <c r="D17" s="4"/>
    </row>
    <row r="18" spans="1:5">
      <c r="A18" s="12" t="s">
        <v>299</v>
      </c>
      <c r="C18" s="6" t="s">
        <v>300</v>
      </c>
      <c r="D18" s="4"/>
    </row>
    <row r="19" spans="1:5">
      <c r="A19" s="12" t="s">
        <v>301</v>
      </c>
      <c r="C19" s="6" t="s">
        <v>302</v>
      </c>
      <c r="D19" s="4"/>
    </row>
    <row r="20" spans="1:5">
      <c r="A20" s="12" t="s">
        <v>303</v>
      </c>
      <c r="C20" s="6" t="s">
        <v>304</v>
      </c>
      <c r="D20" s="4"/>
    </row>
    <row r="21" spans="1:5">
      <c r="A21" s="12" t="s">
        <v>305</v>
      </c>
      <c r="C21" s="6" t="s">
        <v>306</v>
      </c>
      <c r="D21" s="4"/>
    </row>
    <row r="22" spans="1:5">
      <c r="A22" s="12" t="s">
        <v>307</v>
      </c>
      <c r="C22" s="4"/>
      <c r="D22" s="4"/>
    </row>
    <row r="23" spans="1:5">
      <c r="A23" s="12" t="s">
        <v>308</v>
      </c>
    </row>
    <row r="24" spans="1:5">
      <c r="A24" s="12" t="s">
        <v>309</v>
      </c>
      <c r="E24" s="14"/>
    </row>
    <row r="25" spans="1:5">
      <c r="A25" s="12" t="s">
        <v>310</v>
      </c>
      <c r="E25" s="14"/>
    </row>
    <row r="26" spans="1:5">
      <c r="A26" s="12" t="s">
        <v>311</v>
      </c>
      <c r="E26" s="2"/>
    </row>
    <row r="27" spans="1:5">
      <c r="A27" s="12" t="s">
        <v>312</v>
      </c>
      <c r="E27" s="15"/>
    </row>
    <row r="28" spans="1:5">
      <c r="A28" s="12" t="s">
        <v>313</v>
      </c>
      <c r="E28" s="2"/>
    </row>
    <row r="29" spans="1:5">
      <c r="A29" s="12" t="s">
        <v>314</v>
      </c>
      <c r="E29" s="2"/>
    </row>
    <row r="30" spans="1:5">
      <c r="A30" s="12" t="s">
        <v>315</v>
      </c>
      <c r="E30" s="13"/>
    </row>
    <row r="31" spans="1:5">
      <c r="A31" s="12" t="s">
        <v>316</v>
      </c>
      <c r="E31" s="15"/>
    </row>
    <row r="32" spans="1:5">
      <c r="A32" s="12" t="s">
        <v>317</v>
      </c>
      <c r="E32" s="15"/>
    </row>
    <row r="33" spans="1:5">
      <c r="A33" s="12" t="s">
        <v>318</v>
      </c>
      <c r="E33" s="15"/>
    </row>
    <row r="34" spans="1:5">
      <c r="A34" s="12" t="s">
        <v>319</v>
      </c>
      <c r="E34" s="15"/>
    </row>
    <row r="35" spans="1:5">
      <c r="A35" s="12" t="s">
        <v>320</v>
      </c>
      <c r="E35" s="15"/>
    </row>
    <row r="36" spans="1:5">
      <c r="A36" s="12" t="s">
        <v>321</v>
      </c>
    </row>
    <row r="37" spans="1:5">
      <c r="A37" s="12" t="s">
        <v>322</v>
      </c>
    </row>
    <row r="38" spans="1:5">
      <c r="A38" s="12" t="s">
        <v>323</v>
      </c>
    </row>
    <row r="39" spans="1:5">
      <c r="A39" s="12" t="s">
        <v>324</v>
      </c>
    </row>
    <row r="40" spans="1:5">
      <c r="A40" s="12" t="s">
        <v>325</v>
      </c>
    </row>
    <row r="41" spans="1:5">
      <c r="A41" s="12" t="s">
        <v>326</v>
      </c>
    </row>
    <row r="42" spans="1:5">
      <c r="A42" s="12" t="s">
        <v>327</v>
      </c>
    </row>
    <row r="43" spans="1:5">
      <c r="A43" s="12" t="s">
        <v>328</v>
      </c>
    </row>
    <row r="44" spans="1:5">
      <c r="A44" s="12" t="s">
        <v>329</v>
      </c>
    </row>
    <row r="45" spans="1:5">
      <c r="A45" s="12" t="s">
        <v>330</v>
      </c>
    </row>
    <row r="46" spans="1:5">
      <c r="A46" s="12" t="s">
        <v>331</v>
      </c>
    </row>
    <row r="47" spans="1:5">
      <c r="A47" s="12" t="s">
        <v>332</v>
      </c>
    </row>
    <row r="48" spans="1:5">
      <c r="A48" s="12" t="s">
        <v>333</v>
      </c>
    </row>
    <row r="49" spans="1:1">
      <c r="A49" s="12" t="s">
        <v>334</v>
      </c>
    </row>
    <row r="50" spans="1:1">
      <c r="A50" s="12" t="s">
        <v>335</v>
      </c>
    </row>
    <row r="51" spans="1:1">
      <c r="A51" s="12" t="s">
        <v>336</v>
      </c>
    </row>
    <row r="52" spans="1:1">
      <c r="A52" s="12" t="s">
        <v>337</v>
      </c>
    </row>
    <row r="53" spans="1:1">
      <c r="A53" s="12" t="s">
        <v>338</v>
      </c>
    </row>
    <row r="54" spans="1:1">
      <c r="A54" s="12" t="s">
        <v>339</v>
      </c>
    </row>
    <row r="55" spans="1:1">
      <c r="A55" s="12" t="s">
        <v>340</v>
      </c>
    </row>
    <row r="56" spans="1:1">
      <c r="A56" s="12" t="s">
        <v>341</v>
      </c>
    </row>
    <row r="57" spans="1:1">
      <c r="A57" s="12" t="s">
        <v>342</v>
      </c>
    </row>
    <row r="58" spans="1:1">
      <c r="A58" s="12" t="s">
        <v>343</v>
      </c>
    </row>
    <row r="59" spans="1:1">
      <c r="A59" s="12" t="s">
        <v>344</v>
      </c>
    </row>
    <row r="60" spans="1:1">
      <c r="A60" s="12" t="s">
        <v>345</v>
      </c>
    </row>
    <row r="61" spans="1:1">
      <c r="A61" s="12" t="s">
        <v>346</v>
      </c>
    </row>
    <row r="62" spans="1:1">
      <c r="A62" s="12" t="s">
        <v>347</v>
      </c>
    </row>
    <row r="63" spans="1:1">
      <c r="A63" s="12" t="s">
        <v>348</v>
      </c>
    </row>
    <row r="64" spans="1:1">
      <c r="A64" s="12" t="s">
        <v>349</v>
      </c>
    </row>
    <row r="65" spans="1:1">
      <c r="A65" s="12" t="s">
        <v>350</v>
      </c>
    </row>
    <row r="66" spans="1:1">
      <c r="A66" s="12" t="s">
        <v>351</v>
      </c>
    </row>
    <row r="67" spans="1:1">
      <c r="A67" s="12" t="s">
        <v>352</v>
      </c>
    </row>
    <row r="68" spans="1:1">
      <c r="A68" s="12" t="s">
        <v>353</v>
      </c>
    </row>
    <row r="69" spans="1:1">
      <c r="A69" s="12" t="s">
        <v>354</v>
      </c>
    </row>
    <row r="70" spans="1:1">
      <c r="A70" s="12" t="s">
        <v>355</v>
      </c>
    </row>
    <row r="71" spans="1:1">
      <c r="A71" s="12" t="s">
        <v>356</v>
      </c>
    </row>
    <row r="72" spans="1:1">
      <c r="A72" s="12" t="s">
        <v>357</v>
      </c>
    </row>
    <row r="73" spans="1:1">
      <c r="A73" s="12" t="s">
        <v>358</v>
      </c>
    </row>
    <row r="74" spans="1:1">
      <c r="A74" s="12" t="s">
        <v>359</v>
      </c>
    </row>
    <row r="75" spans="1:1">
      <c r="A75" s="12" t="s">
        <v>360</v>
      </c>
    </row>
    <row r="76" spans="1:1">
      <c r="A76" s="12" t="s">
        <v>361</v>
      </c>
    </row>
    <row r="77" spans="1:1">
      <c r="A77" s="12" t="s">
        <v>362</v>
      </c>
    </row>
    <row r="78" spans="1:1">
      <c r="A78" s="12" t="s">
        <v>363</v>
      </c>
    </row>
    <row r="79" spans="1:1">
      <c r="A79" s="12" t="s">
        <v>364</v>
      </c>
    </row>
    <row r="80" spans="1:1">
      <c r="A80" s="12" t="s">
        <v>365</v>
      </c>
    </row>
    <row r="81" spans="1:1">
      <c r="A81" s="12" t="s">
        <v>366</v>
      </c>
    </row>
    <row r="82" spans="1:1">
      <c r="A82" s="12" t="s">
        <v>367</v>
      </c>
    </row>
    <row r="83" spans="1:1">
      <c r="A83" s="12" t="s">
        <v>368</v>
      </c>
    </row>
    <row r="84" spans="1:1">
      <c r="A84" s="12" t="s">
        <v>369</v>
      </c>
    </row>
    <row r="85" spans="1:1">
      <c r="A85" s="12" t="s">
        <v>370</v>
      </c>
    </row>
    <row r="86" spans="1:1">
      <c r="A86" s="12" t="s">
        <v>371</v>
      </c>
    </row>
    <row r="87" spans="1:1">
      <c r="A87" s="12" t="s">
        <v>372</v>
      </c>
    </row>
    <row r="88" spans="1:1">
      <c r="A88" s="12" t="s">
        <v>373</v>
      </c>
    </row>
  </sheetData>
  <autoFilter ref="E1" xr:uid="{B0026D07-7EB3-4843-A179-131E077CB6B1}"/>
  <sortState ref="E2:E81">
    <sortCondition ref="E1"/>
  </sortState>
  <phoneticPr fontId="10" type="noConversion"/>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61ea056-2a17-4e23-b762-d99de8e22657">
      <UserInfo>
        <DisplayName>Suarez, Maria Paula</DisplayName>
        <AccountId>174</AccountId>
        <AccountType/>
      </UserInfo>
      <UserInfo>
        <DisplayName>Variam, Sindhu</DisplayName>
        <AccountId>196</AccountId>
        <AccountType/>
      </UserInfo>
      <UserInfo>
        <DisplayName>Riley, Matthew</DisplayName>
        <AccountId>114</AccountId>
        <AccountType/>
      </UserInfo>
      <UserInfo>
        <DisplayName>Lopez, Ashleigh</DisplayName>
        <AccountId>197</AccountId>
        <AccountType/>
      </UserInfo>
      <UserInfo>
        <DisplayName>Melendez, Nohel</DisplayName>
        <AccountId>41</AccountId>
        <AccountType/>
      </UserInfo>
      <UserInfo>
        <DisplayName>Ebdon, Rosamund</DisplayName>
        <AccountId>56</AccountId>
        <AccountType/>
      </UserInfo>
      <UserInfo>
        <DisplayName>Choudhury, Rena</DisplayName>
        <AccountId>33</AccountId>
        <AccountType/>
      </UserInfo>
      <UserInfo>
        <DisplayName>Lopez, Emilio</DisplayName>
        <AccountId>73</AccountId>
        <AccountType/>
      </UserInfo>
      <UserInfo>
        <DisplayName>Merrick, Helen</DisplayName>
        <AccountId>36</AccountId>
        <AccountType/>
      </UserInfo>
      <UserInfo>
        <DisplayName>Chhem-Kieth, Vanaka</DisplayName>
        <AccountId>64</AccountId>
        <AccountType/>
      </UserInfo>
      <UserInfo>
        <DisplayName>Balint, Teodor</DisplayName>
        <AccountId>111</AccountId>
        <AccountType/>
      </UserInfo>
      <UserInfo>
        <DisplayName>Krstic, Jelena</DisplayName>
        <AccountId>204</AccountId>
        <AccountType/>
      </UserInfo>
      <UserInfo>
        <DisplayName>Anyaegbu, Francis</DisplayName>
        <AccountId>205</AccountId>
        <AccountType/>
      </UserInfo>
      <UserInfo>
        <DisplayName>McKenna, Liz</DisplayName>
        <AccountId>206</AccountId>
        <AccountType/>
      </UserInfo>
      <UserInfo>
        <DisplayName>Gallinetti, Jacqueline</DisplayName>
        <AccountId>28</AccountId>
        <AccountType/>
      </UserInfo>
    </SharedWithUsers>
    <_activity xmlns="7721b5ed-6571-4b5c-928f-6ed63297ec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2558BEEEB69040BD06CB0DFDEBD904" ma:contentTypeVersion="17" ma:contentTypeDescription="Create a new document." ma:contentTypeScope="" ma:versionID="134ee9b0d0f680ac2829923c9c178bd2">
  <xsd:schema xmlns:xsd="http://www.w3.org/2001/XMLSchema" xmlns:xs="http://www.w3.org/2001/XMLSchema" xmlns:p="http://schemas.microsoft.com/office/2006/metadata/properties" xmlns:ns3="7721b5ed-6571-4b5c-928f-6ed63297ec60" xmlns:ns4="861ea056-2a17-4e23-b762-d99de8e22657" targetNamespace="http://schemas.microsoft.com/office/2006/metadata/properties" ma:root="true" ma:fieldsID="4a8f56a8d354a7f6b628728912ef8a14" ns3:_="" ns4:_="">
    <xsd:import namespace="7721b5ed-6571-4b5c-928f-6ed63297ec60"/>
    <xsd:import namespace="861ea056-2a17-4e23-b762-d99de8e2265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21b5ed-6571-4b5c-928f-6ed63297ec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1ea056-2a17-4e23-b762-d99de8e226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151C58-0F50-4B59-96EA-5E743C674BBD}">
  <ds:schemaRefs>
    <ds:schemaRef ds:uri="http://www.w3.org/XML/1998/namespace"/>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861ea056-2a17-4e23-b762-d99de8e22657"/>
    <ds:schemaRef ds:uri="7721b5ed-6571-4b5c-928f-6ed63297ec60"/>
  </ds:schemaRefs>
</ds:datastoreItem>
</file>

<file path=customXml/itemProps2.xml><?xml version="1.0" encoding="utf-8"?>
<ds:datastoreItem xmlns:ds="http://schemas.openxmlformats.org/officeDocument/2006/customXml" ds:itemID="{3C6A72BF-B270-45D5-AB1C-06A23CA25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21b5ed-6571-4b5c-928f-6ed63297ec60"/>
    <ds:schemaRef ds:uri="861ea056-2a17-4e23-b762-d99de8e226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CDDE0D-730A-46F0-BDF9-0F3E5ACD5119}">
  <ds:schemaRefs>
    <ds:schemaRef ds:uri="http://schemas.microsoft.com/PowerBIAddIn"/>
  </ds:schemaRefs>
</ds:datastoreItem>
</file>

<file path=customXml/itemProps4.xml><?xml version="1.0" encoding="utf-8"?>
<ds:datastoreItem xmlns:ds="http://schemas.openxmlformats.org/officeDocument/2006/customXml" ds:itemID="{2624DE60-26FB-4649-B5AD-38465E300B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7</vt:i4>
      </vt:variant>
    </vt:vector>
  </HeadingPairs>
  <TitlesOfParts>
    <vt:vector size="7" baseType="lpstr">
      <vt:lpstr>Table of Content &amp; Instructions</vt:lpstr>
      <vt:lpstr>COs and RHs FY25 Timeline</vt:lpstr>
      <vt:lpstr>Checklist (for review)</vt:lpstr>
      <vt:lpstr>Plan in Numbers</vt:lpstr>
      <vt:lpstr>Plan en Números</vt:lpstr>
      <vt:lpstr>Beneficiarios Proyectos 2025</vt:lpstr>
      <vt:lpstr>Coding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Annual Reporting FY23 Template</dc:title>
  <dc:subject/>
  <dc:creator>Galerakis, Chrissy</dc:creator>
  <cp:keywords/>
  <dc:description/>
  <cp:lastModifiedBy>Patricio Tobar</cp:lastModifiedBy>
  <cp:revision/>
  <dcterms:created xsi:type="dcterms:W3CDTF">2018-05-14T10:44:30Z</dcterms:created>
  <dcterms:modified xsi:type="dcterms:W3CDTF">2026-02-23T16:06:03Z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0x010100692558BEEEB69040BD06CB0DFDEBD904</vt:lpwstr>
  </property>
  <property fmtid="{D5CDD505-2E9C-101B-9397-08002B2CF9AE}" pid="3" name="_dlc_DocIdItemGuid">
    <vt:lpwstr>31f05cc4-b236-4aab-bf99-c81d6d3db0ae</vt:lpwstr>
  </property>
  <property fmtid="{D5CDD505-2E9C-101B-9397-08002B2CF9AE}" pid="4" name="PlanKeywords">
    <vt:lpwstr/>
  </property>
  <property fmtid="{D5CDD505-2E9C-101B-9397-08002B2CF9AE}" pid="5" name="Plan Work Areas">
    <vt:lpwstr/>
  </property>
  <property fmtid="{D5CDD505-2E9C-101B-9397-08002B2CF9AE}" pid="6" name="PlanRegions">
    <vt:lpwstr/>
  </property>
  <property fmtid="{D5CDD505-2E9C-101B-9397-08002B2CF9AE}" pid="7" name="PlanDocumentType">
    <vt:lpwstr>88;#PQP Template|70f1e4eb-1ff9-40f5-aa1d-5a2c58b6d3ae</vt:lpwstr>
  </property>
  <property fmtid="{D5CDD505-2E9C-101B-9397-08002B2CF9AE}" pid="8" name="Document Type">
    <vt:lpwstr>PQP Procedure</vt:lpwstr>
  </property>
  <property fmtid="{D5CDD505-2E9C-101B-9397-08002B2CF9AE}" pid="9" name="PlanDocumentTypesTaxHTField0">
    <vt:lpwstr>PQP Template|70f1e4eb-1ff9-40f5-aa1d-5a2c58b6d3ae</vt:lpwstr>
  </property>
  <property fmtid="{D5CDD505-2E9C-101B-9397-08002B2CF9AE}" pid="10" name="i517497ae73a48dd98943626454fd50b">
    <vt:lpwstr/>
  </property>
  <property fmtid="{D5CDD505-2E9C-101B-9397-08002B2CF9AE}" pid="11" name="PlanRegionsTaxHTField0">
    <vt:lpwstr/>
  </property>
  <property fmtid="{D5CDD505-2E9C-101B-9397-08002B2CF9AE}" pid="12" name="PlanKeywordsTaxHTField0">
    <vt:lpwstr/>
  </property>
  <property fmtid="{D5CDD505-2E9C-101B-9397-08002B2CF9AE}" pid="13" name="Year">
    <vt:lpwstr>FY22</vt:lpwstr>
  </property>
  <property fmtid="{D5CDD505-2E9C-101B-9397-08002B2CF9AE}" pid="14" name="MediaServiceImageTags">
    <vt:lpwstr/>
  </property>
  <property fmtid="{D5CDD505-2E9C-101B-9397-08002B2CF9AE}" pid="15" name="ComplianceAssetId">
    <vt:lpwstr/>
  </property>
  <property fmtid="{D5CDD505-2E9C-101B-9397-08002B2CF9AE}" pid="16" name="_ExtendedDescription">
    <vt:lpwstr/>
  </property>
  <property fmtid="{D5CDD505-2E9C-101B-9397-08002B2CF9AE}" pid="17" name="TriggerFlowInfo">
    <vt:lpwstr/>
  </property>
  <property fmtid="{D5CDD505-2E9C-101B-9397-08002B2CF9AE}" pid="18" name="_activity">
    <vt:lpwstr>{"FileActivityType":"9","FileActivityTimeStamp":"2025-04-25T11:52:17.740Z","FileActivityUsersOnPage":[{"DisplayName":"Teodor Balint","Id":"teodor.balint@plan-international.org"},{"DisplayName":"Matthew Riley","Id":"matthew.riley@plan-international.org"},{</vt:lpwstr>
  </property>
</Properties>
</file>